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物価高騰対策支援金交付金\令和７年度\交付申請\"/>
    </mc:Choice>
  </mc:AlternateContent>
  <xr:revisionPtr revIDLastSave="0" documentId="13_ncr:1_{11F70FFD-AFAB-42DD-A6D0-33B84BBC8456}" xr6:coauthVersionLast="47" xr6:coauthVersionMax="47" xr10:uidLastSave="{00000000-0000-0000-0000-000000000000}"/>
  <bookViews>
    <workbookView xWindow="1520" yWindow="1520" windowWidth="22960" windowHeight="18310" xr2:uid="{FE4E129D-50C6-4B50-84F3-785F69618127}"/>
  </bookViews>
  <sheets>
    <sheet name="交付金申請添付書類" sheetId="1" r:id="rId1"/>
    <sheet name="リスト" sheetId="2" r:id="rId2"/>
  </sheets>
  <definedNames>
    <definedName name="_Hlk218263670" localSheetId="0">交付金申請添付書類!#REF!</definedName>
    <definedName name="_Hlk218618642" localSheetId="0">交付金申請添付書類!#REF!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7" i="1"/>
  <c r="H27" i="1" s="1"/>
  <c r="F26" i="1"/>
  <c r="F25" i="1"/>
  <c r="F23" i="1"/>
  <c r="F22" i="1"/>
  <c r="F21" i="1"/>
  <c r="F19" i="1"/>
  <c r="H19" i="1" s="1"/>
  <c r="F18" i="1"/>
  <c r="F17" i="1"/>
  <c r="F7" i="1"/>
  <c r="H7" i="1" s="1"/>
  <c r="F14" i="1"/>
  <c r="F13" i="1"/>
  <c r="F15" i="1"/>
  <c r="H15" i="1" s="1"/>
  <c r="H23" i="1"/>
  <c r="F11" i="1"/>
  <c r="H11" i="1" s="1"/>
  <c r="F10" i="1"/>
  <c r="F6" i="1"/>
  <c r="F5" i="1"/>
  <c r="J27" i="1" l="1"/>
  <c r="J23" i="1"/>
  <c r="J19" i="1"/>
  <c r="J15" i="1"/>
  <c r="J11" i="1"/>
  <c r="J7" i="1"/>
  <c r="G32" i="1" l="1"/>
</calcChain>
</file>

<file path=xl/sharedStrings.xml><?xml version="1.0" encoding="utf-8"?>
<sst xmlns="http://schemas.openxmlformats.org/spreadsheetml/2006/main" count="111" uniqueCount="29">
  <si>
    <t>事業所名</t>
    <rPh sb="0" eb="2">
      <t>ジギョウ</t>
    </rPh>
    <rPh sb="2" eb="3">
      <t>ショ</t>
    </rPh>
    <rPh sb="3" eb="4">
      <t>ナ</t>
    </rPh>
    <phoneticPr fontId="1"/>
  </si>
  <si>
    <t>別表１</t>
    <rPh sb="0" eb="2">
      <t>ベッピョウ</t>
    </rPh>
    <phoneticPr fontId="1"/>
  </si>
  <si>
    <t>別表</t>
    <rPh sb="0" eb="2">
      <t>ベッピョウ</t>
    </rPh>
    <phoneticPr fontId="1"/>
  </si>
  <si>
    <t>番号</t>
    <rPh sb="0" eb="2">
      <t>バンゴウ</t>
    </rPh>
    <phoneticPr fontId="1"/>
  </si>
  <si>
    <t>交付金額</t>
    <rPh sb="0" eb="2">
      <t>コウフ</t>
    </rPh>
    <rPh sb="2" eb="4">
      <t>キンガク</t>
    </rPh>
    <phoneticPr fontId="1"/>
  </si>
  <si>
    <t>円</t>
    <rPh sb="0" eb="1">
      <t>エン</t>
    </rPh>
    <phoneticPr fontId="1"/>
  </si>
  <si>
    <t>円①</t>
    <rPh sb="0" eb="1">
      <t>エン</t>
    </rPh>
    <phoneticPr fontId="1"/>
  </si>
  <si>
    <t>固定支給額</t>
    <rPh sb="0" eb="2">
      <t>コテイ</t>
    </rPh>
    <rPh sb="2" eb="4">
      <t>シキュウ</t>
    </rPh>
    <rPh sb="4" eb="5">
      <t>ガク</t>
    </rPh>
    <phoneticPr fontId="1"/>
  </si>
  <si>
    <t>円②</t>
    <rPh sb="0" eb="1">
      <t>エン</t>
    </rPh>
    <phoneticPr fontId="1"/>
  </si>
  <si>
    <t>別表２</t>
    <rPh sb="0" eb="2">
      <t>ベッピョウ</t>
    </rPh>
    <phoneticPr fontId="1"/>
  </si>
  <si>
    <t>単価支給額</t>
    <rPh sb="0" eb="2">
      <t>タンカ</t>
    </rPh>
    <rPh sb="2" eb="4">
      <t>シキュウ</t>
    </rPh>
    <rPh sb="4" eb="5">
      <t>ガク</t>
    </rPh>
    <phoneticPr fontId="1"/>
  </si>
  <si>
    <t>人</t>
    <rPh sb="0" eb="1">
      <t>ニン</t>
    </rPh>
    <phoneticPr fontId="1"/>
  </si>
  <si>
    <t>円③</t>
    <rPh sb="0" eb="1">
      <t>エン</t>
    </rPh>
    <phoneticPr fontId="1"/>
  </si>
  <si>
    <t>事業所合計</t>
    <rPh sb="0" eb="2">
      <t>ジギョウ</t>
    </rPh>
    <rPh sb="2" eb="3">
      <t>ショ</t>
    </rPh>
    <rPh sb="3" eb="5">
      <t>ゴウケイ</t>
    </rPh>
    <phoneticPr fontId="1"/>
  </si>
  <si>
    <t>（①＋②又は③）</t>
    <rPh sb="4" eb="5">
      <t>マタ</t>
    </rPh>
    <phoneticPr fontId="1"/>
  </si>
  <si>
    <t>交付額</t>
    <rPh sb="0" eb="2">
      <t>コウフ</t>
    </rPh>
    <rPh sb="2" eb="3">
      <t>ガク</t>
    </rPh>
    <phoneticPr fontId="1"/>
  </si>
  <si>
    <t>6・7</t>
    <phoneticPr fontId="1"/>
  </si>
  <si>
    <t>人数</t>
    <rPh sb="0" eb="2">
      <t>ニンズウ</t>
    </rPh>
    <phoneticPr fontId="1"/>
  </si>
  <si>
    <t>8・9</t>
    <phoneticPr fontId="1"/>
  </si>
  <si>
    <t>リスト</t>
    <phoneticPr fontId="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</si>
  <si>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</si>
  <si>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1～</t>
    </r>
    <r>
      <rPr>
        <sz val="11"/>
        <color theme="1"/>
        <rFont val="游ゴシック"/>
        <family val="2"/>
        <charset val="128"/>
      </rPr>
      <t>5</t>
    </r>
    <phoneticPr fontId="1"/>
  </si>
  <si>
    <t>番　号</t>
    <rPh sb="0" eb="1">
      <t>バン</t>
    </rPh>
    <rPh sb="2" eb="3">
      <t>ゴウ</t>
    </rPh>
    <phoneticPr fontId="1"/>
  </si>
  <si>
    <t>交　　付　　金　　額</t>
    <rPh sb="0" eb="1">
      <t>コウ</t>
    </rPh>
    <rPh sb="3" eb="4">
      <t>フ</t>
    </rPh>
    <rPh sb="6" eb="7">
      <t>キン</t>
    </rPh>
    <rPh sb="9" eb="10">
      <t>ガク</t>
    </rPh>
    <phoneticPr fontId="1"/>
  </si>
  <si>
    <t>法人合計</t>
    <rPh sb="0" eb="2">
      <t>ホウジン</t>
    </rPh>
    <rPh sb="2" eb="4">
      <t>ゴウケイ</t>
    </rPh>
    <phoneticPr fontId="1"/>
  </si>
  <si>
    <t>　　交付金申請添付書類</t>
    <rPh sb="2" eb="5">
      <t>コウフキン</t>
    </rPh>
    <rPh sb="5" eb="7">
      <t>シンセイ</t>
    </rPh>
    <rPh sb="7" eb="9">
      <t>テンプ</t>
    </rPh>
    <rPh sb="9" eb="11">
      <t>ショルイ</t>
    </rPh>
    <phoneticPr fontId="1"/>
  </si>
  <si>
    <t>・別表１、別表２を参照し、該当する番号と交付額を記載すること。</t>
    <rPh sb="1" eb="3">
      <t>ベッピョウ</t>
    </rPh>
    <rPh sb="5" eb="7">
      <t>ベッピョウ</t>
    </rPh>
    <rPh sb="9" eb="11">
      <t>サンショウ</t>
    </rPh>
    <rPh sb="13" eb="15">
      <t>ガイトウ</t>
    </rPh>
    <rPh sb="17" eb="19">
      <t>バンゴウ</t>
    </rPh>
    <rPh sb="20" eb="22">
      <t>コウフ</t>
    </rPh>
    <rPh sb="22" eb="23">
      <t>ガク</t>
    </rPh>
    <rPh sb="24" eb="26">
      <t>キサイ</t>
    </rPh>
    <phoneticPr fontId="1"/>
  </si>
  <si>
    <t>　添付すること。</t>
    <rPh sb="1" eb="3">
      <t>テンプ</t>
    </rPh>
    <rPh sb="2" eb="3">
      <t>フ</t>
    </rPh>
    <phoneticPr fontId="1"/>
  </si>
  <si>
    <t>・別表１の番号４、５と別表２の番号８、９に該当する事業所は、基準日における入所者名簿を</t>
    <rPh sb="1" eb="3">
      <t>ベッピョウ</t>
    </rPh>
    <rPh sb="5" eb="7">
      <t>バンゴウ</t>
    </rPh>
    <rPh sb="11" eb="13">
      <t>ベッピョウ</t>
    </rPh>
    <rPh sb="15" eb="17">
      <t>バンゴウ</t>
    </rPh>
    <rPh sb="21" eb="23">
      <t>ガイトウ</t>
    </rPh>
    <rPh sb="25" eb="27">
      <t>ジギョウ</t>
    </rPh>
    <rPh sb="27" eb="28">
      <t>ショ</t>
    </rPh>
    <rPh sb="30" eb="33">
      <t>キジュンビ</t>
    </rPh>
    <rPh sb="37" eb="40">
      <t>ニュウショシャ</t>
    </rPh>
    <rPh sb="40" eb="42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</si>
</sst>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distributed" vertical="center" indent="1"/>
    </xf>
    <xf numFmtId="176" fontId="3" fillId="0" borderId="15" xfId="0" applyNumberFormat="1" applyFont="1" applyBorder="1">
      <alignment vertical="center"/>
    </xf>
    <xf numFmtId="176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7" fillId="0" borderId="21" xfId="0" applyFont="1" applyBorder="1" applyAlignment="1">
      <alignment vertical="center" shrinkToFi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77" fontId="0" fillId="0" borderId="28" xfId="0" applyNumberFormat="1" applyBorder="1">
      <alignment vertical="center"/>
    </xf>
    <xf numFmtId="0" fontId="0" fillId="0" borderId="30" xfId="0" applyBorder="1" applyAlignment="1">
      <alignment horizontal="distributed"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distributed" vertical="center"/>
    </xf>
    <xf numFmtId="0" fontId="8" fillId="0" borderId="34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177" fontId="0" fillId="2" borderId="29" xfId="0" applyNumberFormat="1" applyFill="1" applyBorder="1" applyProtection="1">
      <alignment vertical="center"/>
      <protection locked="0"/>
    </xf>
    <xf numFmtId="177" fontId="0" fillId="0" borderId="40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2" borderId="31" xfId="0" applyNumberForma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" fontId="0" fillId="3" borderId="1" xfId="0" applyNumberForma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176" fontId="6" fillId="0" borderId="13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0" fontId="8" fillId="0" borderId="35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177" fontId="0" fillId="0" borderId="1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77" fontId="0" fillId="0" borderId="29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27" xfId="0" applyNumberFormat="1" applyBorder="1">
      <alignment vertical="center"/>
    </xf>
    <xf numFmtId="0" fontId="8" fillId="0" borderId="36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2" borderId="30" xfId="0" applyFill="1" applyBorder="1" applyAlignment="1" applyProtection="1">
      <alignment horizontal="center" vertical="center"/>
      <protection locked="0"/>
    </xf>
    <xf numFmtId="177" fontId="0" fillId="0" borderId="31" xfId="0" applyNumberForma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176" fontId="5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CBC4-E0FA-4D37-B434-F1324981602B}">
  <dimension ref="A1:K32"/>
  <sheetViews>
    <sheetView tabSelected="1" topLeftCell="A9" workbookViewId="0">
      <selection activeCell="N19" sqref="N19"/>
    </sheetView>
  </sheetViews>
  <sheetFormatPr defaultRowHeight="18" x14ac:dyDescent="0.55000000000000004"/>
  <cols>
    <col min="1" max="1" width="15.83203125" customWidth="1"/>
    <col min="2" max="2" width="5" customWidth="1"/>
    <col min="3" max="3" width="5.1640625" customWidth="1"/>
    <col min="4" max="4" width="4.5" customWidth="1"/>
    <col min="5" max="5" width="10.58203125" customWidth="1"/>
    <col min="6" max="6" width="8.58203125" customWidth="1"/>
    <col min="7" max="7" width="4.08203125" customWidth="1"/>
    <col min="8" max="8" width="10.1640625" customWidth="1"/>
    <col min="9" max="9" width="4.9140625" customWidth="1"/>
    <col min="10" max="10" width="8.9140625" customWidth="1"/>
    <col min="11" max="11" width="3.08203125" customWidth="1"/>
  </cols>
  <sheetData>
    <row r="1" spans="1:11" x14ac:dyDescent="0.55000000000000004">
      <c r="A1" t="s">
        <v>20</v>
      </c>
    </row>
    <row r="2" spans="1:11" ht="20" x14ac:dyDescent="0.55000000000000004">
      <c r="D2" s="70" t="s">
        <v>25</v>
      </c>
      <c r="E2" s="70"/>
      <c r="F2" s="70"/>
      <c r="G2" s="70"/>
    </row>
    <row r="3" spans="1:11" ht="14" customHeight="1" x14ac:dyDescent="0.55000000000000004"/>
    <row r="4" spans="1:11" s="1" customFormat="1" ht="25.5" customHeight="1" x14ac:dyDescent="0.55000000000000004">
      <c r="A4" s="9" t="s">
        <v>0</v>
      </c>
      <c r="B4" s="18" t="s">
        <v>2</v>
      </c>
      <c r="C4" s="75" t="s">
        <v>22</v>
      </c>
      <c r="D4" s="75"/>
      <c r="E4" s="75" t="s">
        <v>23</v>
      </c>
      <c r="F4" s="75"/>
      <c r="G4" s="75"/>
      <c r="H4" s="75"/>
      <c r="I4" s="76"/>
      <c r="J4" s="77" t="s">
        <v>13</v>
      </c>
      <c r="K4" s="78"/>
    </row>
    <row r="5" spans="1:11" ht="21" customHeight="1" x14ac:dyDescent="0.55000000000000004">
      <c r="A5" s="71"/>
      <c r="B5" s="21" t="s">
        <v>1</v>
      </c>
      <c r="C5" s="13" t="s">
        <v>21</v>
      </c>
      <c r="D5" s="22"/>
      <c r="E5" s="14" t="s">
        <v>4</v>
      </c>
      <c r="F5" s="62">
        <f>VLOOKUP(D5,リスト!B4:C13,2,FALSE)</f>
        <v>0</v>
      </c>
      <c r="G5" s="62"/>
      <c r="H5" s="63"/>
      <c r="I5" s="19" t="s">
        <v>6</v>
      </c>
      <c r="J5" s="10" t="s">
        <v>14</v>
      </c>
      <c r="K5" s="4"/>
    </row>
    <row r="6" spans="1:11" ht="21" customHeight="1" x14ac:dyDescent="0.55000000000000004">
      <c r="A6" s="72"/>
      <c r="B6" s="68" t="s">
        <v>9</v>
      </c>
      <c r="C6" s="15" t="s">
        <v>16</v>
      </c>
      <c r="D6" s="23"/>
      <c r="E6" s="16" t="s">
        <v>7</v>
      </c>
      <c r="F6" s="55">
        <f>VLOOKUP(D6,リスト!B9:C13,2,FALSE)</f>
        <v>0</v>
      </c>
      <c r="G6" s="55"/>
      <c r="H6" s="56"/>
      <c r="I6" s="20" t="s">
        <v>8</v>
      </c>
      <c r="J6" s="11"/>
      <c r="K6" s="5"/>
    </row>
    <row r="7" spans="1:11" ht="21" customHeight="1" x14ac:dyDescent="0.55000000000000004">
      <c r="A7" s="72"/>
      <c r="B7" s="68"/>
      <c r="C7" s="57" t="s">
        <v>18</v>
      </c>
      <c r="D7" s="59"/>
      <c r="E7" s="16" t="s">
        <v>10</v>
      </c>
      <c r="F7" s="24">
        <f>VLOOKUP(D7,リスト!B11:C13,2,FALSE)</f>
        <v>0</v>
      </c>
      <c r="G7" s="32" t="s">
        <v>5</v>
      </c>
      <c r="H7" s="56">
        <f>SUM(F7*F8)</f>
        <v>0</v>
      </c>
      <c r="I7" s="44" t="s">
        <v>12</v>
      </c>
      <c r="J7" s="74">
        <f>SUM(F5,F6,H7)</f>
        <v>0</v>
      </c>
      <c r="K7" s="47"/>
    </row>
    <row r="8" spans="1:11" ht="21" customHeight="1" x14ac:dyDescent="0.55000000000000004">
      <c r="A8" s="73"/>
      <c r="B8" s="69"/>
      <c r="C8" s="58"/>
      <c r="D8" s="60"/>
      <c r="E8" s="17" t="s">
        <v>17</v>
      </c>
      <c r="F8" s="31"/>
      <c r="G8" s="33" t="s">
        <v>11</v>
      </c>
      <c r="H8" s="61"/>
      <c r="I8" s="45"/>
      <c r="J8" s="12"/>
      <c r="K8" s="6" t="s">
        <v>5</v>
      </c>
    </row>
    <row r="9" spans="1:11" ht="21" customHeight="1" x14ac:dyDescent="0.55000000000000004">
      <c r="A9" s="48"/>
      <c r="B9" s="21" t="s">
        <v>1</v>
      </c>
      <c r="C9" s="13" t="s">
        <v>21</v>
      </c>
      <c r="D9" s="22"/>
      <c r="E9" s="14" t="s">
        <v>4</v>
      </c>
      <c r="F9" s="62">
        <f>VLOOKUP(D9,リスト!B4:C13,2,FALSE)</f>
        <v>0</v>
      </c>
      <c r="G9" s="62"/>
      <c r="H9" s="63"/>
      <c r="I9" s="19" t="s">
        <v>6</v>
      </c>
      <c r="J9" s="2" t="s">
        <v>14</v>
      </c>
      <c r="K9" s="4"/>
    </row>
    <row r="10" spans="1:11" ht="21" customHeight="1" x14ac:dyDescent="0.55000000000000004">
      <c r="A10" s="49"/>
      <c r="B10" s="68" t="s">
        <v>9</v>
      </c>
      <c r="C10" s="15" t="s">
        <v>16</v>
      </c>
      <c r="D10" s="23"/>
      <c r="E10" s="16" t="s">
        <v>7</v>
      </c>
      <c r="F10" s="55">
        <f>VLOOKUP(D10,リスト!B4:C13,2,FALSE)</f>
        <v>0</v>
      </c>
      <c r="G10" s="55"/>
      <c r="H10" s="56"/>
      <c r="I10" s="20" t="s">
        <v>8</v>
      </c>
      <c r="J10" s="3"/>
      <c r="K10" s="5"/>
    </row>
    <row r="11" spans="1:11" ht="21" customHeight="1" x14ac:dyDescent="0.55000000000000004">
      <c r="A11" s="49"/>
      <c r="B11" s="68"/>
      <c r="C11" s="57" t="s">
        <v>18</v>
      </c>
      <c r="D11" s="59"/>
      <c r="E11" s="16" t="s">
        <v>10</v>
      </c>
      <c r="F11" s="24">
        <f>VLOOKUP(D11,リスト!B11:C13,2,FALSE)</f>
        <v>0</v>
      </c>
      <c r="G11" s="32" t="s">
        <v>5</v>
      </c>
      <c r="H11" s="56">
        <f>SUM(F11*F12)</f>
        <v>0</v>
      </c>
      <c r="I11" s="44" t="s">
        <v>12</v>
      </c>
      <c r="J11" s="46">
        <f>SUM(F9,F10,H11)</f>
        <v>0</v>
      </c>
      <c r="K11" s="47"/>
    </row>
    <row r="12" spans="1:11" ht="21" customHeight="1" x14ac:dyDescent="0.55000000000000004">
      <c r="A12" s="50"/>
      <c r="B12" s="69"/>
      <c r="C12" s="58"/>
      <c r="D12" s="60"/>
      <c r="E12" s="17" t="s">
        <v>17</v>
      </c>
      <c r="F12" s="31"/>
      <c r="G12" s="33" t="s">
        <v>11</v>
      </c>
      <c r="H12" s="61"/>
      <c r="I12" s="45"/>
      <c r="J12" s="7"/>
      <c r="K12" s="6" t="s">
        <v>5</v>
      </c>
    </row>
    <row r="13" spans="1:11" ht="21" customHeight="1" x14ac:dyDescent="0.55000000000000004">
      <c r="A13" s="48"/>
      <c r="B13" s="21" t="s">
        <v>1</v>
      </c>
      <c r="C13" s="13" t="s">
        <v>21</v>
      </c>
      <c r="D13" s="22"/>
      <c r="E13" s="14" t="s">
        <v>4</v>
      </c>
      <c r="F13" s="62">
        <f>VLOOKUP(D13,リスト!B4:C13,2,FALSE)</f>
        <v>0</v>
      </c>
      <c r="G13" s="62"/>
      <c r="H13" s="63"/>
      <c r="I13" s="19" t="s">
        <v>6</v>
      </c>
      <c r="J13" s="2" t="s">
        <v>14</v>
      </c>
      <c r="K13" s="4"/>
    </row>
    <row r="14" spans="1:11" ht="21" customHeight="1" x14ac:dyDescent="0.55000000000000004">
      <c r="A14" s="49"/>
      <c r="B14" s="68" t="s">
        <v>9</v>
      </c>
      <c r="C14" s="15" t="s">
        <v>16</v>
      </c>
      <c r="D14" s="23"/>
      <c r="E14" s="16" t="s">
        <v>7</v>
      </c>
      <c r="F14" s="55">
        <f>VLOOKUP(D14,リスト!B4:C13,2,FALSE)</f>
        <v>0</v>
      </c>
      <c r="G14" s="55"/>
      <c r="H14" s="56"/>
      <c r="I14" s="20" t="s">
        <v>8</v>
      </c>
      <c r="J14" s="3"/>
      <c r="K14" s="5"/>
    </row>
    <row r="15" spans="1:11" ht="21" customHeight="1" x14ac:dyDescent="0.55000000000000004">
      <c r="A15" s="49"/>
      <c r="B15" s="68"/>
      <c r="C15" s="57" t="s">
        <v>18</v>
      </c>
      <c r="D15" s="59"/>
      <c r="E15" s="16" t="s">
        <v>10</v>
      </c>
      <c r="F15" s="24">
        <f>VLOOKUP(D15,リスト!B11:C13,2,FALSE)</f>
        <v>0</v>
      </c>
      <c r="G15" s="32" t="s">
        <v>5</v>
      </c>
      <c r="H15" s="56">
        <f>SUM(F15*F16)</f>
        <v>0</v>
      </c>
      <c r="I15" s="44" t="s">
        <v>12</v>
      </c>
      <c r="J15" s="46">
        <f>SUM(F13,F14,H15)</f>
        <v>0</v>
      </c>
      <c r="K15" s="47"/>
    </row>
    <row r="16" spans="1:11" ht="21" customHeight="1" x14ac:dyDescent="0.55000000000000004">
      <c r="A16" s="50"/>
      <c r="B16" s="69"/>
      <c r="C16" s="58"/>
      <c r="D16" s="60"/>
      <c r="E16" s="17" t="s">
        <v>17</v>
      </c>
      <c r="F16" s="31"/>
      <c r="G16" s="33" t="s">
        <v>11</v>
      </c>
      <c r="H16" s="61"/>
      <c r="I16" s="45"/>
      <c r="J16" s="7"/>
      <c r="K16" s="6" t="s">
        <v>5</v>
      </c>
    </row>
    <row r="17" spans="1:11" ht="21" customHeight="1" x14ac:dyDescent="0.55000000000000004">
      <c r="A17" s="48"/>
      <c r="B17" s="28" t="s">
        <v>1</v>
      </c>
      <c r="C17" s="13" t="s">
        <v>21</v>
      </c>
      <c r="D17" s="22"/>
      <c r="E17" s="14" t="s">
        <v>4</v>
      </c>
      <c r="F17" s="62">
        <f>VLOOKUP(D17,リスト!B4:C13,2,FALSE)</f>
        <v>0</v>
      </c>
      <c r="G17" s="62"/>
      <c r="H17" s="63"/>
      <c r="I17" s="19" t="s">
        <v>6</v>
      </c>
      <c r="J17" s="2" t="s">
        <v>14</v>
      </c>
      <c r="K17" s="4"/>
    </row>
    <row r="18" spans="1:11" ht="21" customHeight="1" x14ac:dyDescent="0.55000000000000004">
      <c r="A18" s="49"/>
      <c r="B18" s="53" t="s">
        <v>9</v>
      </c>
      <c r="C18" s="15" t="s">
        <v>16</v>
      </c>
      <c r="D18" s="23"/>
      <c r="E18" s="16" t="s">
        <v>7</v>
      </c>
      <c r="F18" s="55">
        <f>VLOOKUP(D18,リスト!B4:C13,2,FALSE)</f>
        <v>0</v>
      </c>
      <c r="G18" s="55"/>
      <c r="H18" s="56"/>
      <c r="I18" s="20" t="s">
        <v>8</v>
      </c>
      <c r="J18" s="3"/>
      <c r="K18" s="5"/>
    </row>
    <row r="19" spans="1:11" ht="21" customHeight="1" x14ac:dyDescent="0.55000000000000004">
      <c r="A19" s="49"/>
      <c r="B19" s="53"/>
      <c r="C19" s="57" t="s">
        <v>18</v>
      </c>
      <c r="D19" s="59"/>
      <c r="E19" s="16" t="s">
        <v>10</v>
      </c>
      <c r="F19" s="24">
        <f>VLOOKUP(D19,リスト!B11:C13,2,FALSE)</f>
        <v>0</v>
      </c>
      <c r="G19" s="32" t="s">
        <v>5</v>
      </c>
      <c r="H19" s="56">
        <f>SUM(F19*F20)</f>
        <v>0</v>
      </c>
      <c r="I19" s="44" t="s">
        <v>12</v>
      </c>
      <c r="J19" s="46">
        <f>SUM(F17,F18,H19)</f>
        <v>0</v>
      </c>
      <c r="K19" s="47"/>
    </row>
    <row r="20" spans="1:11" ht="21" customHeight="1" x14ac:dyDescent="0.55000000000000004">
      <c r="A20" s="50"/>
      <c r="B20" s="64"/>
      <c r="C20" s="65"/>
      <c r="D20" s="66"/>
      <c r="E20" s="25" t="s">
        <v>17</v>
      </c>
      <c r="F20" s="34"/>
      <c r="G20" s="33" t="s">
        <v>11</v>
      </c>
      <c r="H20" s="67"/>
      <c r="I20" s="45"/>
      <c r="J20" s="7"/>
      <c r="K20" s="6" t="s">
        <v>5</v>
      </c>
    </row>
    <row r="21" spans="1:11" ht="21" customHeight="1" x14ac:dyDescent="0.55000000000000004">
      <c r="A21" s="48"/>
      <c r="B21" s="28" t="s">
        <v>1</v>
      </c>
      <c r="C21" s="13" t="s">
        <v>21</v>
      </c>
      <c r="D21" s="22"/>
      <c r="E21" s="14" t="s">
        <v>4</v>
      </c>
      <c r="F21" s="62">
        <f>VLOOKUP(D21,リスト!B4:C13,2,FALSE)</f>
        <v>0</v>
      </c>
      <c r="G21" s="62"/>
      <c r="H21" s="63"/>
      <c r="I21" s="19" t="s">
        <v>6</v>
      </c>
      <c r="J21" s="2" t="s">
        <v>14</v>
      </c>
      <c r="K21" s="4"/>
    </row>
    <row r="22" spans="1:11" ht="21" customHeight="1" x14ac:dyDescent="0.55000000000000004">
      <c r="A22" s="49"/>
      <c r="B22" s="53" t="s">
        <v>9</v>
      </c>
      <c r="C22" s="15" t="s">
        <v>16</v>
      </c>
      <c r="D22" s="23"/>
      <c r="E22" s="16" t="s">
        <v>7</v>
      </c>
      <c r="F22" s="55">
        <f>VLOOKUP(D22,リスト!B4:C13,2,FALSE)</f>
        <v>0</v>
      </c>
      <c r="G22" s="55"/>
      <c r="H22" s="56"/>
      <c r="I22" s="20" t="s">
        <v>8</v>
      </c>
      <c r="J22" s="3"/>
      <c r="K22" s="5"/>
    </row>
    <row r="23" spans="1:11" ht="21" customHeight="1" x14ac:dyDescent="0.55000000000000004">
      <c r="A23" s="49"/>
      <c r="B23" s="53"/>
      <c r="C23" s="57" t="s">
        <v>18</v>
      </c>
      <c r="D23" s="59"/>
      <c r="E23" s="16" t="s">
        <v>10</v>
      </c>
      <c r="F23" s="24">
        <f>VLOOKUP(D23,リスト!B11:C13,2,FALSE)</f>
        <v>0</v>
      </c>
      <c r="G23" s="32" t="s">
        <v>5</v>
      </c>
      <c r="H23" s="56">
        <f>SUM(F23*F24)</f>
        <v>0</v>
      </c>
      <c r="I23" s="44" t="s">
        <v>12</v>
      </c>
      <c r="J23" s="46">
        <f>SUM(F21,F22,H23)</f>
        <v>0</v>
      </c>
      <c r="K23" s="47"/>
    </row>
    <row r="24" spans="1:11" ht="21" customHeight="1" x14ac:dyDescent="0.55000000000000004">
      <c r="A24" s="50"/>
      <c r="B24" s="54"/>
      <c r="C24" s="58"/>
      <c r="D24" s="60"/>
      <c r="E24" s="17" t="s">
        <v>17</v>
      </c>
      <c r="F24" s="31"/>
      <c r="G24" s="33" t="s">
        <v>11</v>
      </c>
      <c r="H24" s="61"/>
      <c r="I24" s="45"/>
      <c r="J24" s="7"/>
      <c r="K24" s="6" t="s">
        <v>5</v>
      </c>
    </row>
    <row r="25" spans="1:11" ht="21" customHeight="1" x14ac:dyDescent="0.55000000000000004">
      <c r="A25" s="48"/>
      <c r="B25" s="29" t="s">
        <v>1</v>
      </c>
      <c r="C25" s="30" t="s">
        <v>21</v>
      </c>
      <c r="D25" s="26"/>
      <c r="E25" s="27" t="s">
        <v>4</v>
      </c>
      <c r="F25" s="51">
        <f>VLOOKUP(D25,リスト!B4:C13,2,FALSE)</f>
        <v>0</v>
      </c>
      <c r="G25" s="51"/>
      <c r="H25" s="52"/>
      <c r="I25" s="19" t="s">
        <v>6</v>
      </c>
      <c r="J25" s="2" t="s">
        <v>14</v>
      </c>
      <c r="K25" s="4"/>
    </row>
    <row r="26" spans="1:11" ht="21" customHeight="1" x14ac:dyDescent="0.55000000000000004">
      <c r="A26" s="49"/>
      <c r="B26" s="53" t="s">
        <v>9</v>
      </c>
      <c r="C26" s="15" t="s">
        <v>16</v>
      </c>
      <c r="D26" s="23"/>
      <c r="E26" s="16" t="s">
        <v>7</v>
      </c>
      <c r="F26" s="55">
        <f>VLOOKUP(D26,リスト!B4:C13,2,FALSE)</f>
        <v>0</v>
      </c>
      <c r="G26" s="55"/>
      <c r="H26" s="56"/>
      <c r="I26" s="20" t="s">
        <v>8</v>
      </c>
      <c r="J26" s="3"/>
      <c r="K26" s="5"/>
    </row>
    <row r="27" spans="1:11" ht="21" customHeight="1" x14ac:dyDescent="0.55000000000000004">
      <c r="A27" s="49"/>
      <c r="B27" s="53"/>
      <c r="C27" s="57" t="s">
        <v>18</v>
      </c>
      <c r="D27" s="59"/>
      <c r="E27" s="16" t="s">
        <v>10</v>
      </c>
      <c r="F27" s="24">
        <f>VLOOKUP(D27,リスト!B11:C13,2,FALSE)</f>
        <v>0</v>
      </c>
      <c r="G27" s="32" t="s">
        <v>5</v>
      </c>
      <c r="H27" s="56">
        <f>SUM(F27*F28)</f>
        <v>0</v>
      </c>
      <c r="I27" s="44" t="s">
        <v>12</v>
      </c>
      <c r="J27" s="46">
        <f>SUM(F25,F26,H27)</f>
        <v>0</v>
      </c>
      <c r="K27" s="47"/>
    </row>
    <row r="28" spans="1:11" ht="21" customHeight="1" x14ac:dyDescent="0.55000000000000004">
      <c r="A28" s="50"/>
      <c r="B28" s="54"/>
      <c r="C28" s="58"/>
      <c r="D28" s="60"/>
      <c r="E28" s="17" t="s">
        <v>17</v>
      </c>
      <c r="F28" s="31"/>
      <c r="G28" s="33" t="s">
        <v>11</v>
      </c>
      <c r="H28" s="61"/>
      <c r="I28" s="45"/>
      <c r="J28" s="7"/>
      <c r="K28" s="6" t="s">
        <v>5</v>
      </c>
    </row>
    <row r="29" spans="1:11" x14ac:dyDescent="0.55000000000000004">
      <c r="A29" t="s">
        <v>26</v>
      </c>
    </row>
    <row r="30" spans="1:11" x14ac:dyDescent="0.55000000000000004">
      <c r="A30" t="s">
        <v>28</v>
      </c>
    </row>
    <row r="31" spans="1:11" x14ac:dyDescent="0.55000000000000004">
      <c r="A31" t="s">
        <v>27</v>
      </c>
    </row>
    <row r="32" spans="1:11" ht="24.5" customHeight="1" x14ac:dyDescent="0.55000000000000004">
      <c r="E32" s="43" t="s">
        <v>24</v>
      </c>
      <c r="F32" s="43"/>
      <c r="G32" s="41">
        <f t="shared" ref="G32" si="0">SUM(J7,J11,J15,J19,J23,J27)</f>
        <v>0</v>
      </c>
      <c r="H32" s="42"/>
      <c r="I32" s="42"/>
      <c r="J32" s="8" t="s">
        <v>5</v>
      </c>
    </row>
  </sheetData>
  <sheetProtection algorithmName="SHA-512" hashValue="b7oLZ4OwagJaELCkHf1Rzla7gurQSbk9d8zz2dRlf8XfHPfdLyl8hOjtvQwV1DCpN9ro/Hy3ZGv5cbPLAcAJqA==" saltValue="qfZK11L275n0Jml4F+fQpQ==" spinCount="100000" sheet="1" objects="1" scenarios="1"/>
  <mergeCells count="60">
    <mergeCell ref="A5:A8"/>
    <mergeCell ref="J7:K7"/>
    <mergeCell ref="E4:I4"/>
    <mergeCell ref="J4:K4"/>
    <mergeCell ref="B6:B8"/>
    <mergeCell ref="C4:D4"/>
    <mergeCell ref="H7:H8"/>
    <mergeCell ref="I7:I8"/>
    <mergeCell ref="F5:H5"/>
    <mergeCell ref="F6:H6"/>
    <mergeCell ref="C7:C8"/>
    <mergeCell ref="D7:D8"/>
    <mergeCell ref="F10:H10"/>
    <mergeCell ref="C11:C12"/>
    <mergeCell ref="D11:D12"/>
    <mergeCell ref="H11:H12"/>
    <mergeCell ref="D2:G2"/>
    <mergeCell ref="D19:D20"/>
    <mergeCell ref="H19:H20"/>
    <mergeCell ref="I11:I12"/>
    <mergeCell ref="J11:K11"/>
    <mergeCell ref="A13:A16"/>
    <mergeCell ref="F13:H13"/>
    <mergeCell ref="B14:B16"/>
    <mergeCell ref="F14:H14"/>
    <mergeCell ref="C15:C16"/>
    <mergeCell ref="D15:D16"/>
    <mergeCell ref="H15:H16"/>
    <mergeCell ref="I15:I16"/>
    <mergeCell ref="J15:K15"/>
    <mergeCell ref="A9:A12"/>
    <mergeCell ref="F9:H9"/>
    <mergeCell ref="B10:B12"/>
    <mergeCell ref="I19:I20"/>
    <mergeCell ref="J19:K19"/>
    <mergeCell ref="A21:A24"/>
    <mergeCell ref="F21:H21"/>
    <mergeCell ref="B22:B24"/>
    <mergeCell ref="F22:H22"/>
    <mergeCell ref="C23:C24"/>
    <mergeCell ref="D23:D24"/>
    <mergeCell ref="H23:H24"/>
    <mergeCell ref="I23:I24"/>
    <mergeCell ref="J23:K23"/>
    <mergeCell ref="A17:A20"/>
    <mergeCell ref="F17:H17"/>
    <mergeCell ref="B18:B20"/>
    <mergeCell ref="F18:H18"/>
    <mergeCell ref="C19:C20"/>
    <mergeCell ref="G32:I32"/>
    <mergeCell ref="E32:F32"/>
    <mergeCell ref="I27:I28"/>
    <mergeCell ref="J27:K27"/>
    <mergeCell ref="A25:A28"/>
    <mergeCell ref="F25:H25"/>
    <mergeCell ref="B26:B28"/>
    <mergeCell ref="F26:H26"/>
    <mergeCell ref="C27:C28"/>
    <mergeCell ref="D27:D28"/>
    <mergeCell ref="H27:H28"/>
  </mergeCells>
  <phoneticPr fontId="1"/>
  <pageMargins left="0.70866141732283472" right="0.5118110236220472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33EC-1CEB-4DC3-A6AA-8E7860D397AF}">
  <dimension ref="A1:D15"/>
  <sheetViews>
    <sheetView workbookViewId="0">
      <selection activeCell="K11" sqref="K10:K11"/>
    </sheetView>
  </sheetViews>
  <sheetFormatPr defaultRowHeight="18" x14ac:dyDescent="0.55000000000000004"/>
  <cols>
    <col min="1" max="1" width="6.9140625" customWidth="1"/>
    <col min="2" max="2" width="10.1640625" customWidth="1"/>
    <col min="3" max="3" width="14.25" customWidth="1"/>
    <col min="4" max="4" width="10" customWidth="1"/>
  </cols>
  <sheetData>
    <row r="1" spans="1:4" x14ac:dyDescent="0.55000000000000004">
      <c r="A1" s="35"/>
      <c r="B1" s="35" t="s">
        <v>19</v>
      </c>
      <c r="C1" s="35"/>
      <c r="D1" s="35"/>
    </row>
    <row r="2" spans="1:4" x14ac:dyDescent="0.55000000000000004">
      <c r="A2" s="35"/>
      <c r="B2" s="35"/>
      <c r="C2" s="35"/>
      <c r="D2" s="35"/>
    </row>
    <row r="3" spans="1:4" s="1" customFormat="1" x14ac:dyDescent="0.55000000000000004">
      <c r="A3" s="36"/>
      <c r="B3" s="37" t="s">
        <v>3</v>
      </c>
      <c r="C3" s="37" t="s">
        <v>15</v>
      </c>
      <c r="D3" s="36"/>
    </row>
    <row r="4" spans="1:4" x14ac:dyDescent="0.55000000000000004">
      <c r="A4" s="35"/>
      <c r="B4" s="38">
        <v>1</v>
      </c>
      <c r="C4" s="39">
        <v>100000</v>
      </c>
      <c r="D4" s="35"/>
    </row>
    <row r="5" spans="1:4" x14ac:dyDescent="0.55000000000000004">
      <c r="A5" s="35"/>
      <c r="B5" s="38">
        <v>2</v>
      </c>
      <c r="C5" s="39">
        <v>200000</v>
      </c>
      <c r="D5" s="35"/>
    </row>
    <row r="6" spans="1:4" x14ac:dyDescent="0.55000000000000004">
      <c r="A6" s="35"/>
      <c r="B6" s="38">
        <v>3</v>
      </c>
      <c r="C6" s="39">
        <v>200000</v>
      </c>
      <c r="D6" s="35"/>
    </row>
    <row r="7" spans="1:4" x14ac:dyDescent="0.55000000000000004">
      <c r="A7" s="35"/>
      <c r="B7" s="38">
        <v>4</v>
      </c>
      <c r="C7" s="39">
        <v>200000</v>
      </c>
      <c r="D7" s="35"/>
    </row>
    <row r="8" spans="1:4" x14ac:dyDescent="0.55000000000000004">
      <c r="A8" s="35"/>
      <c r="B8" s="38">
        <v>5</v>
      </c>
      <c r="C8" s="39">
        <v>400000</v>
      </c>
      <c r="D8" s="35"/>
    </row>
    <row r="9" spans="1:4" x14ac:dyDescent="0.55000000000000004">
      <c r="A9" s="35"/>
      <c r="B9" s="40">
        <v>6</v>
      </c>
      <c r="C9" s="39">
        <v>200000</v>
      </c>
      <c r="D9" s="35"/>
    </row>
    <row r="10" spans="1:4" x14ac:dyDescent="0.55000000000000004">
      <c r="A10" s="35"/>
      <c r="B10" s="40">
        <v>7</v>
      </c>
      <c r="C10" s="39">
        <v>200000</v>
      </c>
      <c r="D10" s="35"/>
    </row>
    <row r="11" spans="1:4" x14ac:dyDescent="0.55000000000000004">
      <c r="A11" s="35"/>
      <c r="B11" s="38">
        <v>8</v>
      </c>
      <c r="C11" s="39">
        <v>17000</v>
      </c>
      <c r="D11" s="35"/>
    </row>
    <row r="12" spans="1:4" x14ac:dyDescent="0.55000000000000004">
      <c r="A12" s="35"/>
      <c r="B12" s="38">
        <v>9</v>
      </c>
      <c r="C12" s="39">
        <v>35000</v>
      </c>
      <c r="D12" s="35"/>
    </row>
    <row r="13" spans="1:4" x14ac:dyDescent="0.55000000000000004">
      <c r="A13" s="35"/>
      <c r="B13" s="38">
        <v>0</v>
      </c>
      <c r="C13" s="39">
        <v>0</v>
      </c>
      <c r="D13" s="35"/>
    </row>
    <row r="14" spans="1:4" x14ac:dyDescent="0.55000000000000004">
      <c r="A14" s="35"/>
      <c r="B14" s="35"/>
      <c r="C14" s="35"/>
      <c r="D14" s="35"/>
    </row>
    <row r="15" spans="1:4" x14ac:dyDescent="0.55000000000000004">
      <c r="A15" s="35"/>
      <c r="B15" s="35"/>
      <c r="C15" s="35"/>
      <c r="D15" s="3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交付金申請添付書類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郁子</dc:creator>
  <cp:lastModifiedBy>中川　郁子</cp:lastModifiedBy>
  <cp:lastPrinted>2026-01-23T01:05:18Z</cp:lastPrinted>
  <dcterms:created xsi:type="dcterms:W3CDTF">2026-01-21T02:10:16Z</dcterms:created>
  <dcterms:modified xsi:type="dcterms:W3CDTF">2026-01-23T02:34:50Z</dcterms:modified>
</cp:coreProperties>
</file>