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mc:AlternateContent xmlns:mc="http://schemas.openxmlformats.org/markup-compatibility/2006">
    <mc:Choice Requires="x15">
      <x15ac:absPath xmlns:x15ac="http://schemas.microsoft.com/office/spreadsheetml/2010/11/ac" url="Y:\02 主査用\01 振興局照会・回答\R7.1.31 令和４年度財政状況資料集の作成について（２回目再出力後）2.12〆\03 統合（報告用）\"/>
    </mc:Choice>
  </mc:AlternateContent>
  <xr:revisionPtr revIDLastSave="0" documentId="13_ncr:1_{963FB624-61C7-4220-BCF3-D24575EC27FF}"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CO34" i="10"/>
  <c r="BW34" i="10"/>
  <c r="BW35" i="10" s="1"/>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<sst xmlns="http://schemas.openxmlformats.org/spreadsheetml/2006/main" count="1115" uniqueCount="600">
  <si>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</si>
  <si>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</si>
  <si>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</si>
  <si>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</si>
  <si>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</si>
  <si>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</si>
  <si>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</si>
  <si>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</si>
  <si>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</si>
  <si>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</si>
  <si>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</si>
  <si>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</si>
  <si>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</si>
  <si>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</si>
  <si>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</si>
  <si>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</si>
  <si>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</si>
  <si>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</si>
  <si>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</si>
  <si>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</si>
  <si>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</si>
  <si>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</si>
  <si>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</si>
  <si>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</si>
  <si>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</si>
  <si>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</si>
  <si>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</si>
  <si>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</si>
  <si>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</si>
  <si>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</si>
  <si>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</si>
  <si>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</si>
  <si>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</si>
  <si>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</si>
  <si>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</si>
  <si>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</si>
  <si>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</si>
  <si>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</si>
  <si>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</si>
  <si>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</si>
  <si>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</si>
  <si>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</si>
  <si>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</si>
  <si>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</si>
  <si>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</si>
  <si>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</si>
  <si>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</si>
  <si>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</si>
  <si>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</si>
  <si>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</si>
  <si>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</si>
  <si>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</si>
  <si>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</si>
  <si>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</si>
  <si>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</si>
  <si>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</si>
  <si>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</si>
  <si>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</si>
  <si>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</si>
  <si>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</si>
  <si>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</si>
  <si>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</si>
  <si>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</si>
  <si>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</si>
  <si>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</si>
  <si>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</si>
  <si>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</si>
  <si>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</si>
  <si>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</si>
  <si>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</si>
  <si>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</si>
  <si>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</si>
  <si>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</si>
  <si>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</si>
  <si>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</si>
  <si>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</si>
  <si>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</si>
  <si>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</si>
  <si>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</si>
  <si>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</si>
  <si>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</si>
  <si>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</si>
  <si>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</si>
  <si>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</si>
  <si>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</si>
  <si>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</si>
  <si>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</si>
  <si>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</si>
  <si>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</si>
  <si>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</si>
  <si>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</si>
  <si>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</si>
  <si>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</si>
  <si>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</si>
  <si>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</si>
  <si>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</si>
  <si>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</si>
  <si>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</si>
  <si>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</si>
  <si>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</si>
  <si>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足寄町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</si>
  <si>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</si>
  <si>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</si>
  <si>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</si>
  <si>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</si>
  <si>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</si>
  <si>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</si>
  <si>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</si>
  <si>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</si>
  <si>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</si>
  <si>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</si>
  <si>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</si>
  <si>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</si>
  <si>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</si>
  <si>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</si>
  <si>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</si>
  <si>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</si>
  <si>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</si>
  <si>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</si>
  <si>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</si>
  <si>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</si>
  <si>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</si>
  <si>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</si>
  <si>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</si>
  <si>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</si>
  <si>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</si>
  <si>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</si>
  <si>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</si>
  <si>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</si>
  <si>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</si>
  <si>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</si>
  <si>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</si>
  <si>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</si>
  <si>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</si>
  <si>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</si>
  <si>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</si>
  <si>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</si>
  <si>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</si>
  <si>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</si>
  <si>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</si>
  <si>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</si>
  <si>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</si>
  <si>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</si>
  <si>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</si>
  <si>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</si>
  <si>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</si>
  <si>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</si>
  <si>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</si>
  <si>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</si>
  <si>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</si>
  <si>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</si>
  <si>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</si>
  <si>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</si>
  <si>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</si>
  <si>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</si>
  <si>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</si>
  <si>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</si>
  <si>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</si>
  <si>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</si>
  <si>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</si>
  <si>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</si>
  <si>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</si>
  <si>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</si>
  <si>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</si>
  <si>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</si>
  <si>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</si>
  <si>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</si>
  <si>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</si>
  <si>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</si>
  <si>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</si>
  <si>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</si>
  <si>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</si>
  <si>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</si>
  <si>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</si>
  <si>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</si>
  <si>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</si>
  <si>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</si>
  <si>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</si>
  <si>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</si>
  <si>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</si>
  <si>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</si>
  <si>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</si>
  <si>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</si>
  <si>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</si>
  <si>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</si>
  <si>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</si>
  <si>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</si>
  <si>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</si>
  <si>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</si>
  <si>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</si>
  <si>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</si>
  <si>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</si>
  <si>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</si>
  <si>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</si>
  <si>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</si>
  <si>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</si>
  <si>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</si>
  <si>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</si>
  <si>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</si>
  <si>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</si>
  <si>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</si>
  <si>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</si>
  <si>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</si>
  <si>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</si>
  <si>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</si>
  <si>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</si>
  <si>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</si>
  <si>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</si>
  <si>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</si>
  <si>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</si>
  <si>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</si>
  <si>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</si>
  <si>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</si>
  <si>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北海道足寄町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</si>
  <si>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</si>
  <si>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</si>
  <si>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</si>
  <si>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</si>
  <si>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</si>
  <si>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</si>
  <si>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</si>
  <si>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</si>
  <si>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</si>
  <si>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</si>
  <si>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</si>
  <si>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</si>
  <si>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</si>
  <si>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</si>
  <si>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</si>
  <si>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</si>
  <si>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</si>
  <si>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</si>
  <si>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</si>
  <si>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</si>
  <si>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</si>
  <si>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</si>
  <si>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</si>
  <si>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</si>
  <si>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</si>
  <si>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</si>
  <si>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</si>
  <si>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</si>
  <si>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</si>
  <si>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</si>
  <si>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</si>
  <si>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</si>
  <si>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</si>
  <si>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</si>
  <si>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</si>
  <si>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</si>
  <si>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</si>
  <si>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</si>
  <si>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</si>
  <si>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</si>
  <si>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</si>
  <si>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</si>
  <si>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</si>
  <si>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</si>
  <si>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</si>
  <si>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</si>
  <si>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</si>
  <si>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</si>
  <si>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</si>
  <si>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</si>
  <si>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</si>
  <si>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</si>
  <si>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</si>
  <si>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</si>
  <si>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</si>
  <si>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</si>
  <si>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</si>
  <si>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</si>
  <si>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</si>
  <si>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</si>
  <si>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</si>
  <si>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</si>
  <si>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</si>
  <si>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</si>
  <si>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</si>
  <si>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</si>
  <si>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</si>
  <si>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</si>
  <si>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</si>
  <si>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</si>
  <si>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</si>
  <si>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</si>
  <si>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</si>
  <si>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</si>
  <si>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</si>
  <si>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</si>
  <si>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</si>
  <si>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</si>
  <si>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</si>
  <si>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</si>
  <si>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</si>
  <si>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</si>
  <si>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</si>
  <si>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</si>
  <si>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</si>
  <si>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</si>
  <si>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</si>
  <si>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</si>
  <si>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</si>
  <si>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</si>
  <si>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</si>
  <si>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</si>
  <si>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</si>
  <si>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</si>
  <si>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</si>
  <si>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</si>
  <si>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</si>
  <si>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</si>
  <si>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</si>
  <si>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</si>
  <si>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</si>
  <si>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</si>
  <si>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</si>
  <si>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</si>
  <si>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</si>
  <si>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</si>
  <si>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</si>
  <si>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</si>
  <si>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</si>
  <si>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</si>
  <si>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</si>
  <si>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</si>
  <si>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</si>
  <si>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</si>
  <si>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</si>
  <si>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</si>
  <si>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</si>
  <si>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</si>
  <si>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</si>
  <si>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</si>
  <si>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</si>
  <si>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</si>
  <si>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</si>
  <si>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</si>
  <si>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</si>
  <si>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</si>
  <si>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</si>
  <si>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</si>
  <si>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</si>
  <si>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</si>
  <si>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</si>
  <si>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</si>
  <si>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</si>
  <si>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</si>
  <si>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</si>
  <si>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</si>
  <si>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</si>
  <si>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</si>
  <si>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</si>
  <si>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</si>
  <si>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</si>
  <si>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</si>
  <si>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</si>
  <si>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</si>
  <si>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</si>
  <si>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</si>
  <si>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</si>
  <si>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</si>
  <si>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</si>
  <si>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</si>
  <si>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</si>
  <si>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北海道足寄町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</si>
  <si>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</si>
  <si>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</si>
  <si>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</si>
  <si>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</si>
  <si>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</si>
  <si>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</si>
  <si>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</si>
  <si>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</si>
  <si>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</si>
  <si>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</si>
  <si>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</si>
  <si>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</si>
  <si>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</si>
  <si>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</si>
  <si>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</si>
  <si>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</si>
  <si>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</si>
  <si>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</si>
  <si>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</si>
  <si>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</si>
  <si>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資源ごみ処理等事業特別会計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</si>
  <si>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</si>
  <si>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</si>
  <si>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</si>
  <si>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</si>
  <si>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</si>
  <si>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</si>
  <si>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</si>
  <si>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</si>
  <si>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</si>
  <si>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</si>
  <si>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</si>
  <si>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</si>
  <si>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</si>
  <si>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</si>
  <si>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</si>
  <si>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</si>
  <si>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</si>
  <si>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</si>
  <si>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t>
    <phoneticPr fontId="5"/>
  </si>
  <si>
    <t>上水道事業会計</t>
    <phoneticPr fontId="5"/>
  </si>
  <si>
    <t>国民健康保険病院事業会計</t>
    <phoneticPr fontId="5"/>
  </si>
  <si>
    <t>簡易水道特別会計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</si>
  <si>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</si>
  <si>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</si>
  <si>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</si>
  <si>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</si>
  <si>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</si>
  <si>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</si>
  <si>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</si>
  <si>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</si>
  <si>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</si>
  <si>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</si>
  <si>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</si>
  <si>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</si>
  <si>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</si>
  <si>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</si>
  <si>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</si>
  <si>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</si>
  <si>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</si>
  <si>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</si>
  <si>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</si>
  <si>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</si>
  <si>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</si>
  <si>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</si>
  <si>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</si>
  <si>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</si>
  <si>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</si>
  <si>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</si>
  <si>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</si>
  <si>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</si>
  <si>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</si>
  <si>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</si>
  <si>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</si>
  <si>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</si>
  <si>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</si>
  <si>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</si>
  <si>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</si>
  <si>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</si>
  <si>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</si>
  <si>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</si>
  <si>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</si>
  <si>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</si>
  <si>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</si>
  <si>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</si>
  <si>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</si>
  <si>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</si>
  <si>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</si>
  <si>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</si>
  <si>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</si>
  <si>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</si>
  <si>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</si>
  <si>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</si>
  <si>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</si>
  <si>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</si>
  <si>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</si>
  <si>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</si>
  <si>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</si>
  <si>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</si>
  <si>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</si>
  <si>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</si>
  <si>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</si>
  <si>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</si>
  <si>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</si>
  <si>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</si>
  <si>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</si>
  <si>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</si>
  <si>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</si>
  <si>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</si>
  <si>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</si>
  <si>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</si>
  <si>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</si>
  <si>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</si>
  <si>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</si>
  <si>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</si>
  <si>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</si>
  <si>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</si>
  <si>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</si>
  <si>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</si>
  <si>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</si>
  <si>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</si>
  <si>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</si>
  <si>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</si>
  <si>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</si>
  <si>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</si>
  <si>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</si>
  <si>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</si>
  <si>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</si>
  <si>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</si>
  <si>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</si>
  <si>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</si>
  <si>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</si>
  <si>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</si>
  <si>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</si>
  <si>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</si>
  <si>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</si>
  <si>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</si>
  <si>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</si>
  <si>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</si>
  <si>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</si>
  <si>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</si>
  <si>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</si>
  <si>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</si>
  <si>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</si>
  <si>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</si>
  <si>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</si>
  <si>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</si>
  <si>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</si>
  <si>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</si>
  <si>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</si>
  <si>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</si>
  <si>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</si>
  <si>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</si>
  <si>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</si>
  <si>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</si>
  <si>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</si>
  <si>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</si>
  <si>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</si>
  <si>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</si>
  <si>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</si>
  <si>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</si>
  <si>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</si>
  <si>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</si>
  <si>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</si>
  <si>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</si>
  <si>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</si>
  <si>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</si>
  <si>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</si>
  <si>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</si>
  <si>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</si>
  <si>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</si>
  <si>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</si>
  <si>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</si>
  <si>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</si>
  <si>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</si>
  <si>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</si>
  <si>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</si>
  <si>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</si>
  <si>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</si>
  <si>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</si>
  <si>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</si>
  <si>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</si>
  <si>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</si>
  <si>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</si>
  <si>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</si>
  <si>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</si>
  <si>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</si>
  <si>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</si>
  <si>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</si>
  <si>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</si>
  <si>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</si>
  <si>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</si>
  <si>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</si>
  <si>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</si>
  <si>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</si>
  <si>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14.10</t>
  </si>
  <si>
    <t>▲ 5.38</t>
  </si>
  <si>
    <t>▲ 2.18</t>
  </si>
  <si>
    <t>上水道事業会計</t>
  </si>
  <si>
    <t>一般会計</t>
  </si>
  <si>
    <t>国民健康保険病院事業会計</t>
  </si>
  <si>
    <t>介護保険特別会計</t>
  </si>
  <si>
    <t>資源ごみ処理等事業特別会計</t>
  </si>
  <si>
    <t>国民健康保険事業特別会計</t>
  </si>
  <si>
    <t>後期高齢者医療特別会計</t>
  </si>
  <si>
    <t>介護サービス事業特別会計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</si>
  <si>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</si>
  <si>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</si>
  <si>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</si>
  <si>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</si>
  <si>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</si>
  <si>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</si>
  <si>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</si>
  <si>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</si>
  <si>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</si>
  <si>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法非適用企業</t>
  </si>
  <si>
    <t>とかち広域消防事務組合</t>
  </si>
  <si>
    <t>十勝圏複合事務組合</t>
  </si>
  <si>
    <t>公共施設建設等基金</t>
  </si>
  <si>
    <t>ふるさと銀河線跡地活用等振興基金</t>
  </si>
  <si>
    <t>足寄町子育て安心基金</t>
  </si>
  <si>
    <t>ふるさと足寄応援基金</t>
  </si>
  <si>
    <t>地域福祉基金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</si>
  <si>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</si>
  <si>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</si>
  <si>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されていないが、有形固定資産減価償却率は類似団体より高い水準にあり、年々増加していることから、今後は、施設や工作物の適切な維持補修により長寿命化を図りつつ計画的な更新を行っていく。</t>
    <rPh sb="1" eb="3">
      <t>ショウライ</t>
    </rPh>
    <rPh sb="3" eb="5">
      <t>フタン</t>
    </rPh>
    <rPh sb="5" eb="7">
      <t>ヒリツ</t>
    </rPh>
    <rPh sb="8" eb="10">
      <t>サンテイ</t>
    </rPh>
    <rPh sb="18" eb="20">
      <t>ユウケイ</t>
    </rPh>
    <rPh sb="20" eb="22">
      <t>コテイ</t>
    </rPh>
    <rPh sb="22" eb="24">
      <t>シサン</t>
    </rPh>
    <rPh sb="24" eb="26">
      <t>ゲンカ</t>
    </rPh>
    <rPh sb="26" eb="28">
      <t>ショウキャク</t>
    </rPh>
    <rPh sb="28" eb="29">
      <t>リツ</t>
    </rPh>
    <rPh sb="30" eb="32">
      <t>ルイジ</t>
    </rPh>
    <rPh sb="32" eb="34">
      <t>ダンタイ</t>
    </rPh>
    <rPh sb="36" eb="37">
      <t>タカ</t>
    </rPh>
    <rPh sb="38" eb="40">
      <t>スイジュン</t>
    </rPh>
    <rPh sb="44" eb="46">
      <t>ネンネン</t>
    </rPh>
    <rPh sb="46" eb="48">
      <t>ゾウカ</t>
    </rPh>
    <rPh sb="57" eb="59">
      <t>コンゴ</t>
    </rPh>
    <rPh sb="61" eb="63">
      <t>シセツ</t>
    </rPh>
    <rPh sb="64" eb="67">
      <t>コウサクブツ</t>
    </rPh>
    <rPh sb="68" eb="70">
      <t>テキセツ</t>
    </rPh>
    <rPh sb="71" eb="73">
      <t>イジ</t>
    </rPh>
    <rPh sb="73" eb="75">
      <t>ホシュウ</t>
    </rPh>
    <rPh sb="78" eb="79">
      <t>チョウ</t>
    </rPh>
    <rPh sb="79" eb="82">
      <t>ジュミョウカ</t>
    </rPh>
    <rPh sb="83" eb="84">
      <t>ハカ</t>
    </rPh>
    <rPh sb="87" eb="90">
      <t>ケイカクテキ</t>
    </rPh>
    <rPh sb="91" eb="93">
      <t>コウシン</t>
    </rPh>
    <rPh sb="94" eb="95">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</si>
  <si>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</si>
  <si>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</si>
  <si>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</si>
  <si>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</si>
  <si>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</si>
  <si>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</si>
  <si>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されていないが、学校や公園、集会施設公共施設の大規模改修や再整備等により、今後も実質公債費比率が上昇していく見込みであることから、事業の見直しと実施年次の平準化を図るとともに、地方債発行の抑制に努めつつ世代間負担の公平性に配慮した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</si>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</sst>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515DCE02-4A57-4573-A1E1-4006C68BF67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200194</c:v>
                </c:pt>
                <c:pt idx="3">
                  <c:v>196914</c:v>
                </c:pt>
                <c:pt idx="4">
                  <c:v>204757</c:v>
                </c:pt>
              </c:numCache>
            </c:numRef>
          </c:val>
          <c:smooth val="0"/>
          <c:extLst>
            <c:ext xmlns:c16="http://schemas.microsoft.com/office/drawing/2014/chart" uri="{C3380CC4-5D6E-409C-BE32-E72D297353CC}">
              <c16:uniqueId val="{00000000-082D-4A9C-A446-57532B328D1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422158</c:v>
                </c:pt>
                <c:pt idx="1">
                  <c:v>355063</c:v>
                </c:pt>
                <c:pt idx="2">
                  <c:v>223260</c:v>
                </c:pt>
                <c:pt idx="3">
                  <c:v>365033</c:v>
                </c:pt>
                <c:pt idx="4">
                  <c:v>239168</c:v>
                </c:pt>
              </c:numCache>
            </c:numRef>
          </c:val>
          <c:smooth val="0"/>
          <c:extLst>
            <c:ext xmlns:c16="http://schemas.microsoft.com/office/drawing/2014/chart" uri="{C3380CC4-5D6E-409C-BE32-E72D297353CC}">
              <c16:uniqueId val="{00000001-082D-4A9C-A446-57532B328D1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1.75</c:v>
                </c:pt>
                <c:pt idx="1">
                  <c:v>2.09</c:v>
                </c:pt>
                <c:pt idx="2">
                  <c:v>1.68</c:v>
                </c:pt>
                <c:pt idx="3">
                  <c:v>2.44</c:v>
                </c:pt>
                <c:pt idx="4">
                  <c:v>2.0099999999999998</c:v>
                </c:pt>
              </c:numCache>
            </c:numRef>
          </c:val>
          <c:extLst>
            <c:ext xmlns:c16="http://schemas.microsoft.com/office/drawing/2014/chart" uri="{C3380CC4-5D6E-409C-BE32-E72D297353CC}">
              <c16:uniqueId val="{00000000-8433-435C-BBF2-470F6E864C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37.090000000000003</c:v>
                </c:pt>
                <c:pt idx="1">
                  <c:v>32.01</c:v>
                </c:pt>
                <c:pt idx="2">
                  <c:v>30.04</c:v>
                </c:pt>
                <c:pt idx="3">
                  <c:v>32.07</c:v>
                </c:pt>
                <c:pt idx="4">
                  <c:v>36.54</c:v>
                </c:pt>
              </c:numCache>
            </c:numRef>
          </c:val>
          <c:extLst>
            <c:ext xmlns:c16="http://schemas.microsoft.com/office/drawing/2014/chart" uri="{C3380CC4-5D6E-409C-BE32-E72D297353CC}">
              <c16:uniqueId val="{00000001-8433-435C-BBF2-470F6E864C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-14.1</c:v>
                </c:pt>
                <c:pt idx="1">
                  <c:v>-5.38</c:v>
                </c:pt>
                <c:pt idx="2">
                  <c:v>-2.1800000000000002</c:v>
                </c:pt>
                <c:pt idx="3">
                  <c:v>3.82</c:v>
                </c:pt>
                <c:pt idx="4">
                  <c:v>2.92</c:v>
                </c:pt>
              </c:numCache>
            </c:numRef>
          </c:val>
          <c:smooth val="0"/>
          <c:extLst>
            <c:ext xmlns:c16="http://schemas.microsoft.com/office/drawing/2014/chart" uri="{C3380CC4-5D6E-409C-BE32-E72D297353CC}">
              <c16:uniqueId val="{00000002-8433-435C-BBF2-470F6E864C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0.1</c:v>
                </c:pt>
                <c:pt idx="6">
                  <c:v>#N/A</c:v>
                </c:pt>
                <c:pt idx="7">
                  <c:v>0</c:v>
                </c:pt>
                <c:pt idx="8">
                  <c:v>#N/A</c:v>
                </c:pt>
                <c:pt idx="9">
                  <c:v>0</c:v>
                </c:pt>
              </c:numCache>
            </c:numRef>
          </c:val>
          <c:extLst>
            <c:ext xmlns:c16="http://schemas.microsoft.com/office/drawing/2014/chart" uri="{C3380CC4-5D6E-409C-BE32-E72D297353CC}">
              <c16:uniqueId val="{00000000-3F64-497C-AE37-B8C167835F8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F64-497C-AE37-B8C167835F8D}"/>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F64-497C-AE37-B8C167835F8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F64-497C-AE37-B8C167835F8D}"/>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0.27</c:v>
                </c:pt>
                <c:pt idx="2">
                  <c:v>#N/A</c:v>
                </c:pt>
                <c:pt idx="3">
                  <c:v>0.13</c:v>
                </c:pt>
                <c:pt idx="4">
                  <c:v>#N/A</c:v>
                </c:pt>
                <c:pt idx="5">
                  <c:v>0.14000000000000001</c:v>
                </c:pt>
                <c:pt idx="6">
                  <c:v>#N/A</c:v>
                </c:pt>
                <c:pt idx="7">
                  <c:v>0.02</c:v>
                </c:pt>
                <c:pt idx="8">
                  <c:v>#N/A</c:v>
                </c:pt>
                <c:pt idx="9">
                  <c:v>0</c:v>
                </c:pt>
              </c:numCache>
            </c:numRef>
          </c:val>
          <c:extLst>
            <c:ext xmlns:c16="http://schemas.microsoft.com/office/drawing/2014/chart" uri="{C3380CC4-5D6E-409C-BE32-E72D297353CC}">
              <c16:uniqueId val="{00000004-3F64-497C-AE37-B8C167835F8D}"/>
            </c:ext>
          </c:extLst>
        </c:ser>
        <c:ser>
          <c:idx val="5"/>
          <c:order val="5"/>
          <c:tx>
            <c:strRef>
              <c:f>データシート!$A$32</c:f>
              <c:strCache>
                <c:ptCount val="1"/>
                <c:pt idx="0">
                  <c:v>資源ごみ処理等事業特別会計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0.02</c:v>
                </c:pt>
                <c:pt idx="4">
                  <c:v>#N/A</c:v>
                </c:pt>
                <c:pt idx="5">
                  <c:v>0.02</c:v>
                </c:pt>
                <c:pt idx="6">
                  <c:v>#N/A</c:v>
                </c:pt>
                <c:pt idx="7">
                  <c:v>0.01</c:v>
                </c:pt>
                <c:pt idx="8">
                  <c:v>#N/A</c:v>
                </c:pt>
                <c:pt idx="9">
                  <c:v>0.03</c:v>
                </c:pt>
              </c:numCache>
            </c:numRef>
          </c:val>
          <c:extLst>
            <c:ext xmlns:c16="http://schemas.microsoft.com/office/drawing/2014/chart" uri="{C3380CC4-5D6E-409C-BE32-E72D297353CC}">
              <c16:uniqueId val="{00000005-3F64-497C-AE37-B8C167835F8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0.71</c:v>
                </c:pt>
                <c:pt idx="2">
                  <c:v>#N/A</c:v>
                </c:pt>
                <c:pt idx="3">
                  <c:v>0.63</c:v>
                </c:pt>
                <c:pt idx="4">
                  <c:v>#N/A</c:v>
                </c:pt>
                <c:pt idx="5">
                  <c:v>1.06</c:v>
                </c:pt>
                <c:pt idx="6">
                  <c:v>#N/A</c:v>
                </c:pt>
                <c:pt idx="7">
                  <c:v>1.18</c:v>
                </c:pt>
                <c:pt idx="8">
                  <c:v>#N/A</c:v>
                </c:pt>
                <c:pt idx="9">
                  <c:v>0.56000000000000005</c:v>
                </c:pt>
              </c:numCache>
            </c:numRef>
          </c:val>
          <c:extLst>
            <c:ext xmlns:c16="http://schemas.microsoft.com/office/drawing/2014/chart" uri="{C3380CC4-5D6E-409C-BE32-E72D297353CC}">
              <c16:uniqueId val="{00000006-3F64-497C-AE37-B8C167835F8D}"/>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2.88</c:v>
                </c:pt>
                <c:pt idx="2">
                  <c:v>#N/A</c:v>
                </c:pt>
                <c:pt idx="3">
                  <c:v>3.57</c:v>
                </c:pt>
                <c:pt idx="4">
                  <c:v>#N/A</c:v>
                </c:pt>
                <c:pt idx="5">
                  <c:v>2.69</c:v>
                </c:pt>
                <c:pt idx="6">
                  <c:v>#N/A</c:v>
                </c:pt>
                <c:pt idx="7">
                  <c:v>2.6</c:v>
                </c:pt>
                <c:pt idx="8">
                  <c:v>#N/A</c:v>
                </c:pt>
                <c:pt idx="9">
                  <c:v>1.97</c:v>
                </c:pt>
              </c:numCache>
            </c:numRef>
          </c:val>
          <c:extLst>
            <c:ext xmlns:c16="http://schemas.microsoft.com/office/drawing/2014/chart" uri="{C3380CC4-5D6E-409C-BE32-E72D297353CC}">
              <c16:uniqueId val="{00000007-3F64-497C-AE37-B8C167835F8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1.74</c:v>
                </c:pt>
                <c:pt idx="2">
                  <c:v>#N/A</c:v>
                </c:pt>
                <c:pt idx="3">
                  <c:v>2.06</c:v>
                </c:pt>
                <c:pt idx="4">
                  <c:v>#N/A</c:v>
                </c:pt>
                <c:pt idx="5">
                  <c:v>1.65</c:v>
                </c:pt>
                <c:pt idx="6">
                  <c:v>#N/A</c:v>
                </c:pt>
                <c:pt idx="7">
                  <c:v>2.42</c:v>
                </c:pt>
                <c:pt idx="8">
                  <c:v>#N/A</c:v>
                </c:pt>
                <c:pt idx="9">
                  <c:v>1.97</c:v>
                </c:pt>
              </c:numCache>
            </c:numRef>
          </c:val>
          <c:extLst>
            <c:ext xmlns:c16="http://schemas.microsoft.com/office/drawing/2014/chart" uri="{C3380CC4-5D6E-409C-BE32-E72D297353CC}">
              <c16:uniqueId val="{00000008-3F64-497C-AE37-B8C167835F8D}"/>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3.7</c:v>
                </c:pt>
                <c:pt idx="2">
                  <c:v>#N/A</c:v>
                </c:pt>
                <c:pt idx="3">
                  <c:v>4.18</c:v>
                </c:pt>
                <c:pt idx="4">
                  <c:v>#N/A</c:v>
                </c:pt>
                <c:pt idx="5">
                  <c:v>4.55</c:v>
                </c:pt>
                <c:pt idx="6">
                  <c:v>#N/A</c:v>
                </c:pt>
                <c:pt idx="7">
                  <c:v>4.84</c:v>
                </c:pt>
                <c:pt idx="8">
                  <c:v>#N/A</c:v>
                </c:pt>
                <c:pt idx="9">
                  <c:v>5.08</c:v>
                </c:pt>
              </c:numCache>
            </c:numRef>
          </c:val>
          <c:extLst>
            <c:ext xmlns:c16="http://schemas.microsoft.com/office/drawing/2014/chart" uri="{C3380CC4-5D6E-409C-BE32-E72D297353CC}">
              <c16:uniqueId val="{00000009-3F64-497C-AE37-B8C167835F8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960</c:v>
                </c:pt>
                <c:pt idx="5">
                  <c:v>964</c:v>
                </c:pt>
                <c:pt idx="8">
                  <c:v>996</c:v>
                </c:pt>
                <c:pt idx="11">
                  <c:v>1040</c:v>
                </c:pt>
                <c:pt idx="14">
                  <c:v>1154</c:v>
                </c:pt>
              </c:numCache>
            </c:numRef>
          </c:val>
          <c:extLst>
            <c:ext xmlns:c16="http://schemas.microsoft.com/office/drawing/2014/chart" uri="{C3380CC4-5D6E-409C-BE32-E72D297353CC}">
              <c16:uniqueId val="{00000000-3245-49AC-987E-8520E3FE50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45-49AC-987E-8520E3FE50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c:v>
                </c:pt>
                <c:pt idx="3">
                  <c:v>0</c:v>
                </c:pt>
                <c:pt idx="6">
                  <c:v>0</c:v>
                </c:pt>
                <c:pt idx="9">
                  <c:v>0</c:v>
                </c:pt>
                <c:pt idx="12">
                  <c:v>0</c:v>
                </c:pt>
              </c:numCache>
            </c:numRef>
          </c:val>
          <c:extLst>
            <c:ext xmlns:c16="http://schemas.microsoft.com/office/drawing/2014/chart" uri="{C3380CC4-5D6E-409C-BE32-E72D297353CC}">
              <c16:uniqueId val="{00000002-3245-49AC-987E-8520E3FE50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2</c:v>
                </c:pt>
                <c:pt idx="6">
                  <c:v>4</c:v>
                </c:pt>
                <c:pt idx="9">
                  <c:v>3</c:v>
                </c:pt>
                <c:pt idx="12">
                  <c:v>4</c:v>
                </c:pt>
              </c:numCache>
            </c:numRef>
          </c:val>
          <c:extLst>
            <c:ext xmlns:c16="http://schemas.microsoft.com/office/drawing/2014/chart" uri="{C3380CC4-5D6E-409C-BE32-E72D297353CC}">
              <c16:uniqueId val="{00000003-3245-49AC-987E-8520E3FE50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205</c:v>
                </c:pt>
                <c:pt idx="3">
                  <c:v>200</c:v>
                </c:pt>
                <c:pt idx="6">
                  <c:v>200</c:v>
                </c:pt>
                <c:pt idx="9">
                  <c:v>212</c:v>
                </c:pt>
                <c:pt idx="12">
                  <c:v>243</c:v>
                </c:pt>
              </c:numCache>
            </c:numRef>
          </c:val>
          <c:extLst>
            <c:ext xmlns:c16="http://schemas.microsoft.com/office/drawing/2014/chart" uri="{C3380CC4-5D6E-409C-BE32-E72D297353CC}">
              <c16:uniqueId val="{00000004-3245-49AC-987E-8520E3FE50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45-49AC-987E-8520E3FE50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45-49AC-987E-8520E3FE50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1163</c:v>
                </c:pt>
                <c:pt idx="3">
                  <c:v>1180</c:v>
                </c:pt>
                <c:pt idx="6">
                  <c:v>1243</c:v>
                </c:pt>
                <c:pt idx="9">
                  <c:v>1340</c:v>
                </c:pt>
                <c:pt idx="12">
                  <c:v>1546</c:v>
                </c:pt>
              </c:numCache>
            </c:numRef>
          </c:val>
          <c:extLst>
            <c:ext xmlns:c16="http://schemas.microsoft.com/office/drawing/2014/chart" uri="{C3380CC4-5D6E-409C-BE32-E72D297353CC}">
              <c16:uniqueId val="{00000007-3245-49AC-987E-8520E3FE50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416</c:v>
                </c:pt>
                <c:pt idx="2">
                  <c:v>#N/A</c:v>
                </c:pt>
                <c:pt idx="3">
                  <c:v>#N/A</c:v>
                </c:pt>
                <c:pt idx="4">
                  <c:v>418</c:v>
                </c:pt>
                <c:pt idx="5">
                  <c:v>#N/A</c:v>
                </c:pt>
                <c:pt idx="6">
                  <c:v>#N/A</c:v>
                </c:pt>
                <c:pt idx="7">
                  <c:v>451</c:v>
                </c:pt>
                <c:pt idx="8">
                  <c:v>#N/A</c:v>
                </c:pt>
                <c:pt idx="9">
                  <c:v>#N/A</c:v>
                </c:pt>
                <c:pt idx="10">
                  <c:v>515</c:v>
                </c:pt>
                <c:pt idx="11">
                  <c:v>#N/A</c:v>
                </c:pt>
                <c:pt idx="12">
                  <c:v>#N/A</c:v>
                </c:pt>
                <c:pt idx="13">
                  <c:v>639</c:v>
                </c:pt>
                <c:pt idx="14">
                  <c:v>#N/A</c:v>
                </c:pt>
              </c:numCache>
            </c:numRef>
          </c:val>
          <c:smooth val="0"/>
          <c:extLst>
            <c:ext xmlns:c16="http://schemas.microsoft.com/office/drawing/2014/chart" uri="{C3380CC4-5D6E-409C-BE32-E72D297353CC}">
              <c16:uniqueId val="{00000008-3245-49AC-987E-8520E3FE50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10071</c:v>
                </c:pt>
                <c:pt idx="5">
                  <c:v>10189</c:v>
                </c:pt>
                <c:pt idx="8">
                  <c:v>10004</c:v>
                </c:pt>
                <c:pt idx="11">
                  <c:v>9886</c:v>
                </c:pt>
                <c:pt idx="14">
                  <c:v>9638</c:v>
                </c:pt>
              </c:numCache>
            </c:numRef>
          </c:val>
          <c:extLst>
            <c:ext xmlns:c16="http://schemas.microsoft.com/office/drawing/2014/chart" uri="{C3380CC4-5D6E-409C-BE32-E72D297353CC}">
              <c16:uniqueId val="{00000000-B75D-4523-BDF0-03BDA1992B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451</c:v>
                </c:pt>
                <c:pt idx="5">
                  <c:v>399</c:v>
                </c:pt>
                <c:pt idx="8">
                  <c:v>344</c:v>
                </c:pt>
                <c:pt idx="11">
                  <c:v>331</c:v>
                </c:pt>
                <c:pt idx="14">
                  <c:v>281</c:v>
                </c:pt>
              </c:numCache>
            </c:numRef>
          </c:val>
          <c:extLst>
            <c:ext xmlns:c16="http://schemas.microsoft.com/office/drawing/2014/chart" uri="{C3380CC4-5D6E-409C-BE32-E72D297353CC}">
              <c16:uniqueId val="{00000001-B75D-4523-BDF0-03BDA1992B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6013</c:v>
                </c:pt>
                <c:pt idx="5">
                  <c:v>5605</c:v>
                </c:pt>
                <c:pt idx="8">
                  <c:v>5533</c:v>
                </c:pt>
                <c:pt idx="11">
                  <c:v>5866</c:v>
                </c:pt>
                <c:pt idx="14">
                  <c:v>5979</c:v>
                </c:pt>
              </c:numCache>
            </c:numRef>
          </c:val>
          <c:extLst>
            <c:ext xmlns:c16="http://schemas.microsoft.com/office/drawing/2014/chart" uri="{C3380CC4-5D6E-409C-BE32-E72D297353CC}">
              <c16:uniqueId val="{00000002-B75D-4523-BDF0-03BDA1992B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5D-4523-BDF0-03BDA1992B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5D-4523-BDF0-03BDA1992B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5D-4523-BDF0-03BDA1992B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1513</c:v>
                </c:pt>
                <c:pt idx="3">
                  <c:v>1426</c:v>
                </c:pt>
                <c:pt idx="6">
                  <c:v>1367</c:v>
                </c:pt>
                <c:pt idx="9">
                  <c:v>1308</c:v>
                </c:pt>
                <c:pt idx="12">
                  <c:v>1295</c:v>
                </c:pt>
              </c:numCache>
            </c:numRef>
          </c:val>
          <c:extLst>
            <c:ext xmlns:c16="http://schemas.microsoft.com/office/drawing/2014/chart" uri="{C3380CC4-5D6E-409C-BE32-E72D297353CC}">
              <c16:uniqueId val="{00000006-B75D-4523-BDF0-03BDA1992B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c:v>
                </c:pt>
                <c:pt idx="3">
                  <c:v>30</c:v>
                </c:pt>
                <c:pt idx="6">
                  <c:v>24</c:v>
                </c:pt>
                <c:pt idx="9">
                  <c:v>19</c:v>
                </c:pt>
                <c:pt idx="12">
                  <c:v>16</c:v>
                </c:pt>
              </c:numCache>
            </c:numRef>
          </c:val>
          <c:extLst>
            <c:ext xmlns:c16="http://schemas.microsoft.com/office/drawing/2014/chart" uri="{C3380CC4-5D6E-409C-BE32-E72D297353CC}">
              <c16:uniqueId val="{00000007-B75D-4523-BDF0-03BDA1992B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2367</c:v>
                </c:pt>
                <c:pt idx="3">
                  <c:v>2370</c:v>
                </c:pt>
                <c:pt idx="6">
                  <c:v>2399</c:v>
                </c:pt>
                <c:pt idx="9">
                  <c:v>2322</c:v>
                </c:pt>
                <c:pt idx="12">
                  <c:v>2220</c:v>
                </c:pt>
              </c:numCache>
            </c:numRef>
          </c:val>
          <c:extLst>
            <c:ext xmlns:c16="http://schemas.microsoft.com/office/drawing/2014/chart" uri="{C3380CC4-5D6E-409C-BE32-E72D297353CC}">
              <c16:uniqueId val="{00000008-B75D-4523-BDF0-03BDA1992B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5D-4523-BDF0-03BDA1992B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12117</c:v>
                </c:pt>
                <c:pt idx="3">
                  <c:v>12284</c:v>
                </c:pt>
                <c:pt idx="6">
                  <c:v>11811</c:v>
                </c:pt>
                <c:pt idx="9">
                  <c:v>11866</c:v>
                </c:pt>
                <c:pt idx="12">
                  <c:v>11269</c:v>
                </c:pt>
              </c:numCache>
            </c:numRef>
          </c:val>
          <c:extLst>
            <c:ext xmlns:c16="http://schemas.microsoft.com/office/drawing/2014/chart" uri="{C3380CC4-5D6E-409C-BE32-E72D297353CC}">
              <c16:uniqueId val="{0000000A-B75D-4523-BDF0-03BDA1992B2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5D-4523-BDF0-03BDA1992B2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1629</c:v>
                </c:pt>
                <c:pt idx="1">
                  <c:v>1844</c:v>
                </c:pt>
                <c:pt idx="2">
                  <c:v>2107</c:v>
                </c:pt>
              </c:numCache>
            </c:numRef>
          </c:val>
          <c:extLst>
            <c:ext xmlns:c16="http://schemas.microsoft.com/office/drawing/2014/chart" uri="{C3380CC4-5D6E-409C-BE32-E72D297353CC}">
              <c16:uniqueId val="{00000000-AE25-4E8C-B00E-4EA718881BB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953</c:v>
                </c:pt>
                <c:pt idx="1">
                  <c:v>1099</c:v>
                </c:pt>
                <c:pt idx="2">
                  <c:v>966</c:v>
                </c:pt>
              </c:numCache>
            </c:numRef>
          </c:val>
          <c:extLst>
            <c:ext xmlns:c16="http://schemas.microsoft.com/office/drawing/2014/chart" uri="{C3380CC4-5D6E-409C-BE32-E72D297353CC}">
              <c16:uniqueId val="{00000001-AE25-4E8C-B00E-4EA718881BB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2766</c:v>
                </c:pt>
                <c:pt idx="1">
                  <c:v>2736</c:v>
                </c:pt>
                <c:pt idx="2">
                  <c:v>2704</c:v>
                </c:pt>
              </c:numCache>
            </c:numRef>
          </c:val>
          <c:extLst>
            <c:ext xmlns:c16="http://schemas.microsoft.com/office/drawing/2014/chart" uri="{C3380CC4-5D6E-409C-BE32-E72D297353CC}">
              <c16:uniqueId val="{00000002-AE25-4E8C-B00E-4EA718881BB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{478E656F-F67D-4A55-87B6-A9BFEF10F360}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773-48D9-88F5-160DA158FE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{C6CE8494-4AF1-4CBB-A5BE-0B604C2419B8}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73-48D9-88F5-160DA158FE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{E54F5517-0DA0-461B-9C2A-4A803D1000BA}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73-48D9-88F5-160DA158FE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{A2C11AD8-1772-4C2E-888E-1BFD155A3A58}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73-48D9-88F5-160DA158FE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{4A251E57-ACE8-4F39-845E-5463FCCC73FC}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73-48D9-88F5-160DA158FE0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{3790C5BF-965F-4D45-9AF1-B81DCF3655B2}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773-48D9-88F5-160DA158FE0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{44D42301-C0A8-4D9A-9996-E69500405529}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773-48D9-88F5-160DA158FE0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{CEB62A58-BE9C-4CC5-93DE-9648495527DA}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773-48D9-88F5-160DA158FE0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{558B261C-5FBA-4F7A-87C9-CDA3B1D557C8}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773-48D9-88F5-160DA158FE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65.5</c:v>
                </c:pt>
                <c:pt idx="16">
                  <c:v>65.7</c:v>
                </c:pt>
                <c:pt idx="24">
                  <c:v>67.400000000000006</c:v>
                </c:pt>
                <c:pt idx="32">
                  <c:v>68.099999999999994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773-48D9-88F5-160DA158FE0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{4E6E606C-97F8-495D-8C35-0F9AB577E323}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773-48D9-88F5-160DA158FE0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{5D42F674-E40A-4067-9C44-5ACA4B6941CA}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73-48D9-88F5-160DA158FE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{944F5883-FFCA-48C1-BE46-0CEB86E97389}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73-48D9-88F5-160DA158FE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{6405DBD3-0B8B-4F51-BA77-EE2715DF68B5}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73-48D9-88F5-160DA158FE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{C1FAA4B6-08FF-46D2-BD4B-7630B6F5898D}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73-48D9-88F5-160DA158FE0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{A2280057-ED25-4EC1-BF09-C6C137D74F9D}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773-48D9-88F5-160DA158FE0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{EBCE8371-9046-4834-B9C0-C2559CC002D3}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773-48D9-88F5-160DA158FE0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{42996061-453B-44E9-9B56-52E87C75AE99}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773-48D9-88F5-160DA158FE0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{EDA0500F-9D8A-4174-81C3-C2CBF92210BA}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773-48D9-88F5-160DA158FE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64.3</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773-48D9-88F5-160DA158FE01}"/>
            </c:ext>
          </c:extLst>
        </c:ser>
        <c:dLbls>
          <c:showLegendKey val="0"/>
          <c:showVal val="1"/>
          <c:showCatName val="0"/>
          <c:showSerName val="0"/>
          <c:showPercent val="0"/>
          <c:showBubbleSize val="0"/>
        </c:dLbls>
        <c:axId val="46179840"/>
        <c:axId val="46181760"/>
      </c:scatterChart>
      <c:valAx>
        <c:axId val="46179840"/>
        <c:scaling>
          <c:orientation val="maxMin"/>
          <c:max val="67"/>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{E7DDE3E3-5A93-4088-818C-81E41A5EC1B8}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738-4DAC-B982-364D754776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{0ADD50B5-3107-41B1-9216-54EECC738215}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38-4DAC-B982-364D754776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{9BA96AF4-3B35-40AF-9117-2F7F81ADCE80}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38-4DAC-B982-364D754776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{9642109B-7A62-4320-94CF-E7CEF1702647}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38-4DAC-B982-364D754776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{A2AE62F4-872F-4A1E-A79F-E4AAFD0F7F32}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38-4DAC-B982-364D7547761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{E229AD2C-19FC-4262-843C-2DB472F74A7A}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738-4DAC-B982-364D7547761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{52CB7ECD-95D6-48DA-BE4D-663EACDFAD66}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738-4DAC-B982-364D7547761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{EFF1AF4F-50C8-481D-AB31-600ACE6EA2CA}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738-4DAC-B982-364D7547761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{51463B14-BBF5-4398-B4F6-839BE905FFF9}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738-4DAC-B982-364D754776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9.1</c:v>
                </c:pt>
                <c:pt idx="16">
                  <c:v>9.6999999999999993</c:v>
                </c:pt>
                <c:pt idx="24">
                  <c:v>10.1</c:v>
                </c:pt>
                <c:pt idx="32">
                  <c:v>11.4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738-4DAC-B982-364D754776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{AA7488CA-FC0E-459A-AE20-997E72CEF78E}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738-4DAC-B982-364D754776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{29C5CF86-87E1-4A8E-88D6-D6530B56A94C}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38-4DAC-B982-364D754776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{23E98A3C-7C6F-49F8-B4A5-2895B385A8B8}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38-4DAC-B982-364D754776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{A59A34FE-13F7-4119-BA85-C0F3D64BC826}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38-4DAC-B982-364D754776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{450A2CA4-10F7-48F6-ABEE-9B2D475A67B9}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38-4DAC-B982-364D75477619}"/>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{23DC1AC3-F5C8-49E4-ACF1-46E0B15ECDB8}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738-4DAC-B982-364D75477619}"/>
                </c:ext>
              </c:extLst>
            </c:dLbl>
            <c:dLbl>
              <c:idx val="16"/>
              <c:layout>
                <c:manualLayout>
                  <c:x val="-4.4905057365901176E-2"/>
                  <c:y val="-4.349592131553587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{E39D78CB-16B5-438D-9E6E-1E0230CC4E0D}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738-4DAC-B982-364D75477619}"/>
                </c:ext>
              </c:extLst>
            </c:dLbl>
            <c:dLbl>
              <c:idx val="24"/>
              <c:layout>
                <c:manualLayout>
                  <c:x val="-1.8235628084249993E-2"/>
                  <c:y val="-8.1337372860052048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{C4784C2F-9025-40D0-B0E6-67AF5E18AA8F}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738-4DAC-B982-364D7547761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{BA6D6EBB-BB74-42A0-81A7-9BCF9A8DB59F}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738-4DAC-B982-364D754776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8.9</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738-4DAC-B982-364D75477619}"/>
            </c:ext>
          </c:extLst>
        </c:ser>
        <c:dLbls>
          <c:showLegendKey val="0"/>
          <c:showVal val="1"/>
          <c:showCatName val="0"/>
          <c:showSerName val="0"/>
          <c:showPercent val="0"/>
          <c:showBubbleSize val="0"/>
        </c:dLbls>
        <c:axId val="84219776"/>
        <c:axId val="84234240"/>
      </c:scatterChart>
      <c:valAx>
        <c:axId val="84219776"/>
        <c:scaling>
          <c:orientation val="maxMin"/>
          <c:max val="9.1999999999999993"/>
          <c:min val="8.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6,350
6,316
1,408.04
9,858,390
9,710,684
115,605
5,764,822
11,269,214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行政面積が町村で日本一広大であり、人口密度が全国最低ランクであることに加え、人口の減少や全国平均を上回る高齢化率により、指数は０．２０と類似団体平均を下回っている。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今後も、各種使用料・手数料の見直しや行財政の効率化を図るとともに、町有財産の適正管理を図り、遊休財産の売却等による歳入の確保に努める。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やへき地保育所、給食センターなどの行政サービスを直営で提供しており、人件費を含む施設の運営、維持管理経費が増加傾向にあることや、地方債の元利償還金の上昇により、経常収支比率が高い傾向にある。引き続き行財政改革の取組により経常収支比率の抑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138430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77087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770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92456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1565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92456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590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92456</xdr:rowOff>
    </xdr:from>
    <xdr:to>
      <xdr:col>11</xdr:col>
      <xdr:colOff>82550</xdr:colOff>
      <xdr:row>64</xdr:row>
      <xdr:rowOff>22606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32783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41656</xdr:rowOff>
    </xdr:from>
    <xdr:to>
      <xdr:col>11</xdr:col>
      <xdr:colOff>82550</xdr:colOff>
      <xdr:row>64</xdr:row>
      <xdr:rowOff>143256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128033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[496,138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本町は、行政面積が広いことから人口１人当たりの道路等インフラ資産が多く、管理費用の負担も大きく、類似団体平均と比較し４１．１％上回っている状況となっている。</a:t>
          </a:r>
        </a:p>
        <a:p>
          <a:r>
            <a:rPr kumimoji="1" lang="ja-JP" altLang="en-US" sz="1300">
              <a:latin typeface="ＭＳ Ｐゴシック" panose="020B0600070205080204" pitchFamily="50" charset="-128"/>
              <a:ea typeface="ＭＳ Ｐゴシック" panose="020B0600070205080204" pitchFamily="50" charset="-128"/>
            </a:rPr>
            <a:t>　また、認定こども園やへき地保育所、給食センターなどの行政サービスを直営で提供しており、人件費を含む施設の運営、維持管理経費が増加傾向にあることから、引き続き管理経費の抑制を図っていく。</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134167</xdr:rowOff>
    </xdr:from>
    <xdr:to>
      <xdr:col>23</xdr:col>
      <xdr:colOff>133350</xdr:colOff>
      <xdr:row>85</xdr:row>
      <xdr:rowOff>22431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535967"/>
          <a:ext cx="838200" cy="5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99630</xdr:rowOff>
    </xdr:from>
    <xdr:to>
      <xdr:col>19</xdr:col>
      <xdr:colOff>133350</xdr:colOff>
      <xdr:row>84</xdr:row>
      <xdr:rowOff>134167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501430"/>
          <a:ext cx="8890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81471</xdr:rowOff>
    </xdr:from>
    <xdr:to>
      <xdr:col>15</xdr:col>
      <xdr:colOff>82550</xdr:colOff>
      <xdr:row>84</xdr:row>
      <xdr:rowOff>99630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483271"/>
          <a:ext cx="889000" cy="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4535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21436</xdr:rowOff>
    </xdr:from>
    <xdr:to>
      <xdr:col>11</xdr:col>
      <xdr:colOff>31750</xdr:colOff>
      <xdr:row>84</xdr:row>
      <xdr:rowOff>81471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423236"/>
          <a:ext cx="889000" cy="6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3195</xdr:rowOff>
    </xdr:from>
    <xdr:to>
      <xdr:col>11</xdr:col>
      <xdr:colOff>82550</xdr:colOff>
      <xdr:row>82</xdr:row>
      <xdr:rowOff>104795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114972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150957</xdr:rowOff>
    </xdr:from>
    <xdr:to>
      <xdr:col>7</xdr:col>
      <xdr:colOff>31750</xdr:colOff>
      <xdr:row>82</xdr:row>
      <xdr:rowOff>81107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91284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143081</xdr:rowOff>
    </xdr:from>
    <xdr:to>
      <xdr:col>23</xdr:col>
      <xdr:colOff>184150</xdr:colOff>
      <xdr:row>85</xdr:row>
      <xdr:rowOff>73231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54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115158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51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83367</xdr:rowOff>
    </xdr:from>
    <xdr:to>
      <xdr:col>19</xdr:col>
      <xdr:colOff>184150</xdr:colOff>
      <xdr:row>85</xdr:row>
      <xdr:rowOff>13517</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48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169744</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571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48830</xdr:rowOff>
    </xdr:from>
    <xdr:to>
      <xdr:col>15</xdr:col>
      <xdr:colOff>133350</xdr:colOff>
      <xdr:row>84</xdr:row>
      <xdr:rowOff>150430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45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135207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53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30671</xdr:rowOff>
    </xdr:from>
    <xdr:to>
      <xdr:col>11</xdr:col>
      <xdr:colOff>82550</xdr:colOff>
      <xdr:row>84</xdr:row>
      <xdr:rowOff>132271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4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117048</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51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142086</xdr:rowOff>
    </xdr:from>
    <xdr:to>
      <xdr:col>7</xdr:col>
      <xdr:colOff>31750</xdr:colOff>
      <xdr:row>84</xdr:row>
      <xdr:rowOff>72236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57013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45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においては、給与水準の高い４０歳代以上の職員が６０％以上を占めており、年齢構成のバラつきが生じている状況にある。ラスパイレス指数は、年々低下し類似団体平均に近づいていることから、今後も他自治体の状況も踏まえ、より一層の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82021</xdr:rowOff>
    </xdr:from>
    <xdr:to>
      <xdr:col>81</xdr:col>
      <xdr:colOff>44450</xdr:colOff>
      <xdr:row>85</xdr:row>
      <xdr:rowOff>122238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65527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122238</xdr:rowOff>
    </xdr:from>
    <xdr:to>
      <xdr:col>77</xdr:col>
      <xdr:colOff>44450</xdr:colOff>
      <xdr:row>85</xdr:row>
      <xdr:rowOff>142346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69548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142346</xdr:rowOff>
    </xdr:from>
    <xdr:to>
      <xdr:col>72</xdr:col>
      <xdr:colOff>203200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71559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151871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765866"/>
          <a:ext cx="889000" cy="13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162454</xdr:rowOff>
    </xdr:from>
    <xdr:to>
      <xdr:col>64</xdr:col>
      <xdr:colOff>152400</xdr:colOff>
      <xdr:row>85</xdr:row>
      <xdr:rowOff>92604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6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102781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3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31221</xdr:rowOff>
    </xdr:from>
    <xdr:to>
      <xdr:col>81</xdr:col>
      <xdr:colOff>95250</xdr:colOff>
      <xdr:row>85</xdr:row>
      <xdr:rowOff>132821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3298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7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71438</xdr:rowOff>
    </xdr:from>
    <xdr:to>
      <xdr:col>77</xdr:col>
      <xdr:colOff>95250</xdr:colOff>
      <xdr:row>86</xdr:row>
      <xdr:rowOff>1588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157815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3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91546</xdr:rowOff>
    </xdr:from>
    <xdr:to>
      <xdr:col>73</xdr:col>
      <xdr:colOff>44450</xdr:colOff>
      <xdr:row>86</xdr:row>
      <xdr:rowOff>21696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6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75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101071</xdr:rowOff>
    </xdr:from>
    <xdr:to>
      <xdr:col>64</xdr:col>
      <xdr:colOff>152400</xdr:colOff>
      <xdr:row>87</xdr:row>
      <xdr:rowOff>31221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15998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認定こども園やへき地保育所、給食センターなどの行政サービスを直営で提供していることや、医療と介護・福祉等連携に向けた福祉関係職員の新規採用などにより類似団体平均を上回っている。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今後も行政サービスの水準維持を図りつつ、より適正な定員管理に努める。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7398</xdr:rowOff>
    </xdr:from>
    <xdr:to>
      <xdr:col>81</xdr:col>
      <xdr:colOff>44450</xdr:colOff>
      <xdr:row>64</xdr:row>
      <xdr:rowOff>50229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980198"/>
          <a:ext cx="8382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149892</xdr:rowOff>
    </xdr:from>
    <xdr:to>
      <xdr:col>77</xdr:col>
      <xdr:colOff>44450</xdr:colOff>
      <xdr:row>64</xdr:row>
      <xdr:rowOff>7398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95124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149892</xdr:rowOff>
    </xdr:from>
    <xdr:to>
      <xdr:col>72</xdr:col>
      <xdr:colOff>203200</xdr:colOff>
      <xdr:row>63</xdr:row>
      <xdr:rowOff>164973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95124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136923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145669</xdr:rowOff>
    </xdr:from>
    <xdr:to>
      <xdr:col>68</xdr:col>
      <xdr:colOff>152400</xdr:colOff>
      <xdr:row>63</xdr:row>
      <xdr:rowOff>164973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9470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49276</xdr:rowOff>
    </xdr:from>
    <xdr:to>
      <xdr:col>68</xdr:col>
      <xdr:colOff>203200</xdr:colOff>
      <xdr:row>61</xdr:row>
      <xdr:rowOff>150876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161053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30575</xdr:rowOff>
    </xdr:from>
    <xdr:to>
      <xdr:col>64</xdr:col>
      <xdr:colOff>152400</xdr:colOff>
      <xdr:row>61</xdr:row>
      <xdr:rowOff>132175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142352</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170879</xdr:rowOff>
    </xdr:from>
    <xdr:to>
      <xdr:col>81</xdr:col>
      <xdr:colOff>95250</xdr:colOff>
      <xdr:row>64</xdr:row>
      <xdr:rowOff>101029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9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142956</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94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128048</xdr:rowOff>
    </xdr:from>
    <xdr:to>
      <xdr:col>77</xdr:col>
      <xdr:colOff>95250</xdr:colOff>
      <xdr:row>64</xdr:row>
      <xdr:rowOff>58198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92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42975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1015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99092</xdr:rowOff>
    </xdr:from>
    <xdr:to>
      <xdr:col>73</xdr:col>
      <xdr:colOff>44450</xdr:colOff>
      <xdr:row>64</xdr:row>
      <xdr:rowOff>29242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9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14019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9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114173</xdr:rowOff>
    </xdr:from>
    <xdr:to>
      <xdr:col>68</xdr:col>
      <xdr:colOff>203200</xdr:colOff>
      <xdr:row>64</xdr:row>
      <xdr:rowOff>44323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9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29100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100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94869</xdr:rowOff>
    </xdr:from>
    <xdr:to>
      <xdr:col>64</xdr:col>
      <xdr:colOff>152400</xdr:colOff>
      <xdr:row>64</xdr:row>
      <xdr:rowOff>25019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89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9796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98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平成３０年度に実施した公共施設の大規模改修等による地方債借入額が多く、令和４年度からその地方債の償還が始まったことで、前年度比１．３％増の１１．４％となっている。今後も地方債償還額が高額で推移することから、大型事業の実施年次の平準化を図り実質公債費比率の抑制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68156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9304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135044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9608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102870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91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54610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9045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160883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0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170621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52070</xdr:rowOff>
    </xdr:from>
    <xdr:to>
      <xdr:col>73</xdr:col>
      <xdr:colOff>44450</xdr:colOff>
      <xdr:row>40</xdr:row>
      <xdr:rowOff>153670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138447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将来負担比率は－％であり、将来負担額よりも充当可能財源が多い状況となっている。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今後においても、公債費等の義務的経費削減を中心とする行財政改革を進めるとともに、新規事業の実施にあたっては、将来的な負担が軽減されるよう財源の確保を図り、財政の健全化に努める。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6,350
6,316
1,408.04
9,858,390
9,710,684
115,605
5,764,822
11,269,214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会計年度任用職員制度の導入により、臨時職員賃金が物件費から人件費に振り替えられた。当町は、道路維持業務やスクールバス等運行業務、認定こども園、給食センターなどのサービスを直営で提供しているため、会計年度任用職員数も多く、類似団体平均を上回っている。今後においては、各種業務の民間委託など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74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97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102870</xdr:rowOff>
    </xdr:from>
    <xdr:to>
      <xdr:col>20</xdr:col>
      <xdr:colOff>38100</xdr:colOff>
      <xdr:row>38</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物件費に係る比率が上回っている要因は、当町の行政面積が広く公共施設が多いことや、道路維持業務やスクールバス等運行業務、認定こども園、給食センターなどを直営で管理、運営しているため、維持管理や運営に要する経費が多いことによる。</a:t>
          </a:r>
        </a:p>
        <a:p>
          <a:r>
            <a:rPr kumimoji="1" lang="ja-JP" altLang="en-US" sz="1300">
              <a:latin typeface="ＭＳ Ｐゴシック" panose="020B0600070205080204" pitchFamily="50" charset="-128"/>
              <a:ea typeface="ＭＳ Ｐゴシック" panose="020B0600070205080204" pitchFamily="50" charset="-128"/>
            </a:rPr>
            <a:t>　今後は、利用頻度の低い公共施設の廃止の検討を進めるとともに、指定管理者制度の活用により管理経費の削減に努める。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115570</xdr:rowOff>
    </xdr:from>
    <xdr:to>
      <xdr:col>82</xdr:col>
      <xdr:colOff>107950</xdr:colOff>
      <xdr:row>16</xdr:row>
      <xdr:rowOff>24130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8732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1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87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56532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28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161290</xdr:rowOff>
    </xdr:from>
    <xdr:to>
      <xdr:col>73</xdr:col>
      <xdr:colOff>180975</xdr:colOff>
      <xdr:row>17</xdr:row>
      <xdr:rowOff>115570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330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62247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144145</xdr:rowOff>
    </xdr:from>
    <xdr:to>
      <xdr:col>69</xdr:col>
      <xdr:colOff>92075</xdr:colOff>
      <xdr:row>17</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8734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59055</xdr:rowOff>
    </xdr:from>
    <xdr:to>
      <xdr:col>65</xdr:col>
      <xdr:colOff>53975</xdr:colOff>
      <xdr:row>15</xdr:row>
      <xdr:rowOff>160655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170832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9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116857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151147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72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110490</xdr:rowOff>
    </xdr:from>
    <xdr:to>
      <xdr:col>74</xdr:col>
      <xdr:colOff>31750</xdr:colOff>
      <xdr:row>16</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93345</xdr:rowOff>
    </xdr:from>
    <xdr:to>
      <xdr:col>65</xdr:col>
      <xdr:colOff>53975</xdr:colOff>
      <xdr:row>17</xdr:row>
      <xdr:rowOff>23495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3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8272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2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扶助費に係る経常収支比率は類似団体平均を下回っている。今後もより適正な扶助に留意しつつ、抑制に努める。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15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15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53</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類似団体平均と比較し、その他に係る経常収支比率は低い状況にあるが、今後においても経費の削減を図り、普通会計の負担軽減に努める。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111760</xdr:rowOff>
    </xdr:from>
    <xdr:to>
      <xdr:col>82</xdr:col>
      <xdr:colOff>107950</xdr:colOff>
      <xdr:row>53</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0271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46990</xdr:rowOff>
    </xdr:from>
    <xdr:to>
      <xdr:col>78</xdr:col>
      <xdr:colOff>69850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133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62230</xdr:rowOff>
    </xdr:from>
    <xdr:to>
      <xdr:col>73</xdr:col>
      <xdr:colOff>180975</xdr:colOff>
      <xdr:row>53</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149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63517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123190</xdr:rowOff>
    </xdr:from>
    <xdr:to>
      <xdr:col>69</xdr:col>
      <xdr:colOff>92075</xdr:colOff>
      <xdr:row>53</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210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156210</xdr:rowOff>
    </xdr:from>
    <xdr:to>
      <xdr:col>69</xdr:col>
      <xdr:colOff>142875</xdr:colOff>
      <xdr:row>56</xdr:row>
      <xdr:rowOff>86360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71137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78757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60960</xdr:rowOff>
    </xdr:from>
    <xdr:to>
      <xdr:col>82</xdr:col>
      <xdr:colOff>158750</xdr:colOff>
      <xdr:row>52</xdr:row>
      <xdr:rowOff>162560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140987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167640</xdr:rowOff>
    </xdr:from>
    <xdr:to>
      <xdr:col>78</xdr:col>
      <xdr:colOff>120650</xdr:colOff>
      <xdr:row>53</xdr:row>
      <xdr:rowOff>97790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107967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11430</xdr:rowOff>
    </xdr:from>
    <xdr:to>
      <xdr:col>74</xdr:col>
      <xdr:colOff>31750</xdr:colOff>
      <xdr:row>53</xdr:row>
      <xdr:rowOff>113030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123207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72390</xdr:rowOff>
    </xdr:from>
    <xdr:to>
      <xdr:col>69</xdr:col>
      <xdr:colOff>142875</xdr:colOff>
      <xdr:row>54</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95250</xdr:rowOff>
    </xdr:from>
    <xdr:to>
      <xdr:col>65</xdr:col>
      <xdr:colOff>53975</xdr:colOff>
      <xdr:row>54</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は類似団体平均と同程度となっているが、国民健康保険病院やとかち広域消防事務組合への負担金をはじめとする経常的な補助費等が多額になっていることから、大幅な減少は見込めない状況にある。</a:t>
          </a:r>
        </a:p>
        <a:p>
          <a:r>
            <a:rPr kumimoji="1" lang="ja-JP" altLang="en-US" sz="1300">
              <a:latin typeface="ＭＳ Ｐゴシック" panose="020B0600070205080204" pitchFamily="50" charset="-128"/>
              <a:ea typeface="ＭＳ Ｐゴシック" panose="020B0600070205080204" pitchFamily="50" charset="-128"/>
            </a:rPr>
            <a:t>　今後においても、単独事業補助金の必要性や妥当性、効果の検証と、他事業への統合、廃止など多角的な見直しを行っていく。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632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51562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51562</xdr:rowOff>
    </xdr:from>
    <xdr:to>
      <xdr:col>73</xdr:col>
      <xdr:colOff>180975</xdr:colOff>
      <xdr:row>37</xdr:row>
      <xdr:rowOff>101854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4455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集会施設の大規模改修や介護、福祉施設整備、学校施設の老朽化に伴う改修などの大型事業を実施したことで、公債費は今後しばらく増加傾向が続く見込みである。</a:t>
          </a:r>
        </a:p>
        <a:p>
          <a:r>
            <a:rPr kumimoji="1" lang="ja-JP" altLang="en-US" sz="1300">
              <a:latin typeface="ＭＳ Ｐゴシック" panose="020B0600070205080204" pitchFamily="50" charset="-128"/>
              <a:ea typeface="ＭＳ Ｐゴシック" panose="020B0600070205080204" pitchFamily="50" charset="-128"/>
            </a:rPr>
            <a:t>　今後も投資的事業の計画的な実施により、公債費の平準化を図っていく。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130811</xdr:rowOff>
    </xdr:from>
    <xdr:to>
      <xdr:col>24</xdr:col>
      <xdr:colOff>25400</xdr:colOff>
      <xdr:row>78</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32461"/>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111761</xdr:rowOff>
    </xdr:from>
    <xdr:to>
      <xdr:col>19</xdr:col>
      <xdr:colOff>187325</xdr:colOff>
      <xdr:row>77</xdr:row>
      <xdr:rowOff>130811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134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96520</xdr:rowOff>
    </xdr:from>
    <xdr:to>
      <xdr:col>15</xdr:col>
      <xdr:colOff>98425</xdr:colOff>
      <xdr:row>77</xdr:row>
      <xdr:rowOff>111761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981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2867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41911</xdr:rowOff>
    </xdr:from>
    <xdr:to>
      <xdr:col>24</xdr:col>
      <xdr:colOff>76200</xdr:colOff>
      <xdr:row>78</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13988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80011</xdr:rowOff>
    </xdr:from>
    <xdr:to>
      <xdr:col>20</xdr:col>
      <xdr:colOff>38100</xdr:colOff>
      <xdr:row>78</xdr:row>
      <xdr:rowOff>10161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60961</xdr:rowOff>
    </xdr:from>
    <xdr:to>
      <xdr:col>15</xdr:col>
      <xdr:colOff>149225</xdr:colOff>
      <xdr:row>77</xdr:row>
      <xdr:rowOff>162561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147338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45720</xdr:rowOff>
    </xdr:from>
    <xdr:to>
      <xdr:col>11</xdr:col>
      <xdr:colOff>60325</xdr:colOff>
      <xdr:row>77</xdr:row>
      <xdr:rowOff>147320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132097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物価や労務単価の上昇等により全体的に上昇傾向にあるが、今後は行政改革への取組を通じて経常経費の削減に努める。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142240</xdr:rowOff>
    </xdr:from>
    <xdr:to>
      <xdr:col>82</xdr:col>
      <xdr:colOff>107950</xdr:colOff>
      <xdr:row>75</xdr:row>
      <xdr:rowOff>142240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0009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142240</xdr:rowOff>
    </xdr:from>
    <xdr:to>
      <xdr:col>78</xdr:col>
      <xdr:colOff>69850</xdr:colOff>
      <xdr:row>76</xdr:row>
      <xdr:rowOff>104139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000990"/>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66039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343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48277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66039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1953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91440</xdr:rowOff>
    </xdr:from>
    <xdr:to>
      <xdr:col>82</xdr:col>
      <xdr:colOff>158750</xdr:colOff>
      <xdr:row>76</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107967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91440</xdr:rowOff>
    </xdr:from>
    <xdr:to>
      <xdr:col>78</xdr:col>
      <xdr:colOff>120650</xdr:colOff>
      <xdr:row>76</xdr:row>
      <xdr:rowOff>21589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15239</xdr:rowOff>
    </xdr:from>
    <xdr:to>
      <xdr:col>69</xdr:col>
      <xdr:colOff>142875</xdr:colOff>
      <xdr:row>77</xdr:row>
      <xdr:rowOff>116839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101616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45521</xdr:rowOff>
    </xdr:from>
    <xdr:to>
      <xdr:col>29</xdr:col>
      <xdr:colOff>127000</xdr:colOff>
      <xdr:row>14</xdr:row>
      <xdr:rowOff>87986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493446"/>
          <a:ext cx="647700" cy="42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87986</xdr:rowOff>
    </xdr:from>
    <xdr:to>
      <xdr:col>26</xdr:col>
      <xdr:colOff>50800</xdr:colOff>
      <xdr:row>14</xdr:row>
      <xdr:rowOff>124173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35911"/>
          <a:ext cx="698500" cy="36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124173</xdr:rowOff>
    </xdr:from>
    <xdr:to>
      <xdr:col>22</xdr:col>
      <xdr:colOff>114300</xdr:colOff>
      <xdr:row>14</xdr:row>
      <xdr:rowOff>149868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72098"/>
          <a:ext cx="698500" cy="2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167536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149868</xdr:rowOff>
    </xdr:from>
    <xdr:to>
      <xdr:col>18</xdr:col>
      <xdr:colOff>177800</xdr:colOff>
      <xdr:row>15</xdr:row>
      <xdr:rowOff>30424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97793"/>
          <a:ext cx="698500" cy="52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102570</xdr:rowOff>
    </xdr:from>
    <xdr:to>
      <xdr:col>19</xdr:col>
      <xdr:colOff>38100</xdr:colOff>
      <xdr:row>18</xdr:row>
      <xdr:rowOff>32720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17497</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110502</xdr:rowOff>
    </xdr:from>
    <xdr:to>
      <xdr:col>15</xdr:col>
      <xdr:colOff>101600</xdr:colOff>
      <xdr:row>18</xdr:row>
      <xdr:rowOff>40652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72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25429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166171</xdr:rowOff>
    </xdr:from>
    <xdr:to>
      <xdr:col>29</xdr:col>
      <xdr:colOff>177800</xdr:colOff>
      <xdr:row>14</xdr:row>
      <xdr:rowOff>96321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42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74748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37186</xdr:rowOff>
    </xdr:from>
    <xdr:to>
      <xdr:col>26</xdr:col>
      <xdr:colOff>101600</xdr:colOff>
      <xdr:row>14</xdr:row>
      <xdr:rowOff>138786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85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148963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53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73373</xdr:rowOff>
    </xdr:from>
    <xdr:to>
      <xdr:col>22</xdr:col>
      <xdr:colOff>165100</xdr:colOff>
      <xdr:row>15</xdr:row>
      <xdr:rowOff>3523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2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13700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9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99068</xdr:rowOff>
    </xdr:from>
    <xdr:to>
      <xdr:col>19</xdr:col>
      <xdr:colOff>38100</xdr:colOff>
      <xdr:row>15</xdr:row>
      <xdr:rowOff>29218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4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39395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151074</xdr:rowOff>
    </xdr:from>
    <xdr:to>
      <xdr:col>15</xdr:col>
      <xdr:colOff>101600</xdr:colOff>
      <xdr:row>15</xdr:row>
      <xdr:rowOff>81224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98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91401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6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46598</xdr:rowOff>
    </xdr:from>
    <xdr:to>
      <xdr:col>29</xdr:col>
      <xdr:colOff>127000</xdr:colOff>
      <xdr:row>34</xdr:row>
      <xdr:rowOff>55644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5971148"/>
          <a:ext cx="647700" cy="35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55644</xdr:rowOff>
    </xdr:from>
    <xdr:to>
      <xdr:col>26</xdr:col>
      <xdr:colOff>50800</xdr:colOff>
      <xdr:row>34</xdr:row>
      <xdr:rowOff>243929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323094"/>
          <a:ext cx="698500" cy="18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243929</xdr:rowOff>
    </xdr:from>
    <xdr:to>
      <xdr:col>22</xdr:col>
      <xdr:colOff>114300</xdr:colOff>
      <xdr:row>34</xdr:row>
      <xdr:rowOff>338994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11379"/>
          <a:ext cx="698500" cy="95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338994</xdr:rowOff>
    </xdr:from>
    <xdr:to>
      <xdr:col>18</xdr:col>
      <xdr:colOff>177800</xdr:colOff>
      <xdr:row>35</xdr:row>
      <xdr:rowOff>21485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06444"/>
          <a:ext cx="698500" cy="25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331105</xdr:rowOff>
    </xdr:from>
    <xdr:to>
      <xdr:col>19</xdr:col>
      <xdr:colOff>38100</xdr:colOff>
      <xdr:row>36</xdr:row>
      <xdr:rowOff>89805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74582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324165</xdr:rowOff>
    </xdr:from>
    <xdr:to>
      <xdr:col>15</xdr:col>
      <xdr:colOff>101600</xdr:colOff>
      <xdr:row>36</xdr:row>
      <xdr:rowOff>82865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67642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32</xdr:row>
      <xdr:rowOff>167248</xdr:rowOff>
    </xdr:from>
    <xdr:to>
      <xdr:col>29</xdr:col>
      <xdr:colOff>177800</xdr:colOff>
      <xdr:row>33</xdr:row>
      <xdr:rowOff>97398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5920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113925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586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4844</xdr:rowOff>
    </xdr:from>
    <xdr:to>
      <xdr:col>26</xdr:col>
      <xdr:colOff>101600</xdr:colOff>
      <xdr:row>34</xdr:row>
      <xdr:rowOff>106444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72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116621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4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193129</xdr:rowOff>
    </xdr:from>
    <xdr:to>
      <xdr:col>22</xdr:col>
      <xdr:colOff>165100</xdr:colOff>
      <xdr:row>34</xdr:row>
      <xdr:rowOff>294729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60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304906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2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288194</xdr:rowOff>
    </xdr:from>
    <xdr:to>
      <xdr:col>19</xdr:col>
      <xdr:colOff>38100</xdr:colOff>
      <xdr:row>35</xdr:row>
      <xdr:rowOff>46894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5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57071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2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313585</xdr:rowOff>
    </xdr:from>
    <xdr:to>
      <xdr:col>15</xdr:col>
      <xdr:colOff>101600</xdr:colOff>
      <xdr:row>35</xdr:row>
      <xdr:rowOff>72285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8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82462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4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6,350
6,316
1,408.04
9,858,390
9,710,684
115,605
5,764,822
11,269,214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163583</xdr:rowOff>
    </xdr:from>
    <xdr:to>
      <xdr:col>24</xdr:col>
      <xdr:colOff>63500</xdr:colOff>
      <xdr:row>33</xdr:row>
      <xdr:rowOff>40699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649983"/>
          <a:ext cx="838200" cy="4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40699</xdr:rowOff>
    </xdr:from>
    <xdr:to>
      <xdr:col>19</xdr:col>
      <xdr:colOff>177800</xdr:colOff>
      <xdr:row>33</xdr:row>
      <xdr:rowOff>59381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698549"/>
          <a:ext cx="889000" cy="1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59381</xdr:rowOff>
    </xdr:from>
    <xdr:to>
      <xdr:col>15</xdr:col>
      <xdr:colOff>50800</xdr:colOff>
      <xdr:row>34</xdr:row>
      <xdr:rowOff>145804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717231"/>
          <a:ext cx="889000" cy="25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89816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145804</xdr:rowOff>
    </xdr:from>
    <xdr:to>
      <xdr:col>10</xdr:col>
      <xdr:colOff>114300</xdr:colOff>
      <xdr:row>35</xdr:row>
      <xdr:rowOff>1054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975104"/>
          <a:ext cx="889000" cy="2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87694</xdr:rowOff>
    </xdr:from>
    <xdr:to>
      <xdr:col>10</xdr:col>
      <xdr:colOff>165100</xdr:colOff>
      <xdr:row>37</xdr:row>
      <xdr:rowOff>17844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8971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103433</xdr:rowOff>
    </xdr:from>
    <xdr:to>
      <xdr:col>6</xdr:col>
      <xdr:colOff>38100</xdr:colOff>
      <xdr:row>37</xdr:row>
      <xdr:rowOff>33583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24710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112783</xdr:rowOff>
    </xdr:from>
    <xdr:to>
      <xdr:col>24</xdr:col>
      <xdr:colOff>114300</xdr:colOff>
      <xdr:row>33</xdr:row>
      <xdr:rowOff>42933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5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135660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45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161349</xdr:rowOff>
    </xdr:from>
    <xdr:to>
      <xdr:col>20</xdr:col>
      <xdr:colOff>38100</xdr:colOff>
      <xdr:row>33</xdr:row>
      <xdr:rowOff>91499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64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108026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42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8581</xdr:rowOff>
    </xdr:from>
    <xdr:to>
      <xdr:col>15</xdr:col>
      <xdr:colOff>101600</xdr:colOff>
      <xdr:row>33</xdr:row>
      <xdr:rowOff>110181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66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126708</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4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95004</xdr:rowOff>
    </xdr:from>
    <xdr:to>
      <xdr:col>10</xdr:col>
      <xdr:colOff>165100</xdr:colOff>
      <xdr:row>35</xdr:row>
      <xdr:rowOff>25154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92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41681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69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121704</xdr:rowOff>
    </xdr:from>
    <xdr:to>
      <xdr:col>6</xdr:col>
      <xdr:colOff>38100</xdr:colOff>
      <xdr:row>35</xdr:row>
      <xdr:rowOff>51854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9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68381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72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59729</xdr:rowOff>
    </xdr:from>
    <xdr:to>
      <xdr:col>24</xdr:col>
      <xdr:colOff>63500</xdr:colOff>
      <xdr:row>57</xdr:row>
      <xdr:rowOff>110831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32379"/>
          <a:ext cx="838200" cy="5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110831</xdr:rowOff>
    </xdr:from>
    <xdr:to>
      <xdr:col>19</xdr:col>
      <xdr:colOff>177800</xdr:colOff>
      <xdr:row>57</xdr:row>
      <xdr:rowOff>155366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83481"/>
          <a:ext cx="889000" cy="4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37440</xdr:rowOff>
    </xdr:from>
    <xdr:to>
      <xdr:col>15</xdr:col>
      <xdr:colOff>50800</xdr:colOff>
      <xdr:row>57</xdr:row>
      <xdr:rowOff>155366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10090"/>
          <a:ext cx="889000" cy="1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138999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083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37440</xdr:rowOff>
    </xdr:from>
    <xdr:to>
      <xdr:col>10</xdr:col>
      <xdr:colOff>114300</xdr:colOff>
      <xdr:row>57</xdr:row>
      <xdr:rowOff>122434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0090"/>
          <a:ext cx="889000" cy="8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53640</xdr:rowOff>
    </xdr:from>
    <xdr:to>
      <xdr:col>10</xdr:col>
      <xdr:colOff>165100</xdr:colOff>
      <xdr:row>58</xdr:row>
      <xdr:rowOff>155240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146367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09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78492</xdr:rowOff>
    </xdr:from>
    <xdr:to>
      <xdr:col>6</xdr:col>
      <xdr:colOff>38100</xdr:colOff>
      <xdr:row>59</xdr:row>
      <xdr:rowOff>8642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2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171219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11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8929</xdr:rowOff>
    </xdr:from>
    <xdr:to>
      <xdr:col>24</xdr:col>
      <xdr:colOff>114300</xdr:colOff>
      <xdr:row>57</xdr:row>
      <xdr:rowOff>110529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31806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3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60031</xdr:rowOff>
    </xdr:from>
    <xdr:to>
      <xdr:col>20</xdr:col>
      <xdr:colOff>38100</xdr:colOff>
      <xdr:row>57</xdr:row>
      <xdr:rowOff>161631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3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6708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60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104566</xdr:rowOff>
    </xdr:from>
    <xdr:to>
      <xdr:col>15</xdr:col>
      <xdr:colOff>101600</xdr:colOff>
      <xdr:row>58</xdr:row>
      <xdr:rowOff>34716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51243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65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158090</xdr:rowOff>
    </xdr:from>
    <xdr:to>
      <xdr:col>10</xdr:col>
      <xdr:colOff>165100</xdr:colOff>
      <xdr:row>57</xdr:row>
      <xdr:rowOff>88240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104767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3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71634</xdr:rowOff>
    </xdr:from>
    <xdr:to>
      <xdr:col>6</xdr:col>
      <xdr:colOff>38100</xdr:colOff>
      <xdr:row>58</xdr:row>
      <xdr:rowOff>1784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18311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116859</xdr:rowOff>
    </xdr:from>
    <xdr:to>
      <xdr:col>24</xdr:col>
      <xdr:colOff>63500</xdr:colOff>
      <xdr:row>75</xdr:row>
      <xdr:rowOff>140653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975609"/>
          <a:ext cx="838200" cy="2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67691</xdr:rowOff>
    </xdr:from>
    <xdr:to>
      <xdr:col>19</xdr:col>
      <xdr:colOff>177800</xdr:colOff>
      <xdr:row>75</xdr:row>
      <xdr:rowOff>140653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26441"/>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67691</xdr:rowOff>
    </xdr:from>
    <xdr:to>
      <xdr:col>15</xdr:col>
      <xdr:colOff>50800</xdr:colOff>
      <xdr:row>75</xdr:row>
      <xdr:rowOff>78302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26441"/>
          <a:ext cx="889000" cy="1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84738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xdr:rowOff>
    </xdr:from>
    <xdr:to>
      <xdr:col>10</xdr:col>
      <xdr:colOff>114300</xdr:colOff>
      <xdr:row>75</xdr:row>
      <xdr:rowOff>78302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858814"/>
          <a:ext cx="889000" cy="7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33426</xdr:rowOff>
    </xdr:from>
    <xdr:to>
      <xdr:col>10</xdr:col>
      <xdr:colOff>165100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31998</xdr:rowOff>
    </xdr:from>
    <xdr:to>
      <xdr:col>6</xdr:col>
      <xdr:colOff>38100</xdr:colOff>
      <xdr:row>77</xdr:row>
      <xdr:rowOff>133598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124725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326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66059</xdr:rowOff>
    </xdr:from>
    <xdr:to>
      <xdr:col>24</xdr:col>
      <xdr:colOff>114300</xdr:colOff>
      <xdr:row>75</xdr:row>
      <xdr:rowOff>167658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924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88936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7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89853</xdr:rowOff>
    </xdr:from>
    <xdr:to>
      <xdr:col>20</xdr:col>
      <xdr:colOff>38100</xdr:colOff>
      <xdr:row>76</xdr:row>
      <xdr:rowOff>20002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486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36530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16891</xdr:rowOff>
    </xdr:from>
    <xdr:to>
      <xdr:col>15</xdr:col>
      <xdr:colOff>101600</xdr:colOff>
      <xdr:row>75</xdr:row>
      <xdr:rowOff>118491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135018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5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27502</xdr:rowOff>
    </xdr:from>
    <xdr:to>
      <xdr:col>10</xdr:col>
      <xdr:colOff>165100</xdr:colOff>
      <xdr:row>75</xdr:row>
      <xdr:rowOff>129102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145629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66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120714</xdr:rowOff>
    </xdr:from>
    <xdr:to>
      <xdr:col>6</xdr:col>
      <xdr:colOff>38100</xdr:colOff>
      <xdr:row>75</xdr:row>
      <xdr:rowOff>50864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8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67391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5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170746</xdr:rowOff>
    </xdr:from>
    <xdr:to>
      <xdr:col>24</xdr:col>
      <xdr:colOff>63500</xdr:colOff>
      <xdr:row>95</xdr:row>
      <xdr:rowOff>128281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287046"/>
          <a:ext cx="838200" cy="12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170746</xdr:rowOff>
    </xdr:from>
    <xdr:to>
      <xdr:col>19</xdr:col>
      <xdr:colOff>177800</xdr:colOff>
      <xdr:row>96</xdr:row>
      <xdr:rowOff>141278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87046"/>
          <a:ext cx="889000" cy="3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141278</xdr:rowOff>
    </xdr:from>
    <xdr:to>
      <xdr:col>15</xdr:col>
      <xdr:colOff>50800</xdr:colOff>
      <xdr:row>97</xdr:row>
      <xdr:rowOff>39388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00478"/>
          <a:ext cx="889000" cy="6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3323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39388</xdr:rowOff>
    </xdr:from>
    <xdr:to>
      <xdr:col>10</xdr:col>
      <xdr:colOff>114300</xdr:colOff>
      <xdr:row>97</xdr:row>
      <xdr:rowOff>63370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70038"/>
          <a:ext cx="889000" cy="2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69720</xdr:rowOff>
    </xdr:from>
    <xdr:to>
      <xdr:col>10</xdr:col>
      <xdr:colOff>165100</xdr:colOff>
      <xdr:row>96</xdr:row>
      <xdr:rowOff>171320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16397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93058</xdr:rowOff>
    </xdr:from>
    <xdr:to>
      <xdr:col>6</xdr:col>
      <xdr:colOff>38100</xdr:colOff>
      <xdr:row>97</xdr:row>
      <xdr:rowOff>23208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39735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77481</xdr:rowOff>
    </xdr:from>
    <xdr:to>
      <xdr:col>24</xdr:col>
      <xdr:colOff>114300</xdr:colOff>
      <xdr:row>96</xdr:row>
      <xdr:rowOff>7631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36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55908</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34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119946</xdr:rowOff>
    </xdr:from>
    <xdr:to>
      <xdr:col>20</xdr:col>
      <xdr:colOff>38100</xdr:colOff>
      <xdr:row>95</xdr:row>
      <xdr:rowOff>50096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41223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2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90478</xdr:rowOff>
    </xdr:from>
    <xdr:to>
      <xdr:col>15</xdr:col>
      <xdr:colOff>101600</xdr:colOff>
      <xdr:row>97</xdr:row>
      <xdr:rowOff>20628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11755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160038</xdr:rowOff>
    </xdr:from>
    <xdr:to>
      <xdr:col>10</xdr:col>
      <xdr:colOff>165100</xdr:colOff>
      <xdr:row>97</xdr:row>
      <xdr:rowOff>90188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81315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12570</xdr:rowOff>
    </xdr:from>
    <xdr:to>
      <xdr:col>6</xdr:col>
      <xdr:colOff>38100</xdr:colOff>
      <xdr:row>97</xdr:row>
      <xdr:rowOff>114170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105297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142580</xdr:rowOff>
    </xdr:from>
    <xdr:to>
      <xdr:col>55</xdr:col>
      <xdr:colOff>0</xdr:colOff>
      <xdr:row>35</xdr:row>
      <xdr:rowOff>87291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71880"/>
          <a:ext cx="838200" cy="11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0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70517</xdr:rowOff>
    </xdr:from>
    <xdr:to>
      <xdr:col>50</xdr:col>
      <xdr:colOff>114300</xdr:colOff>
      <xdr:row>35</xdr:row>
      <xdr:rowOff>87291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56917"/>
          <a:ext cx="889000" cy="53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35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70517</xdr:rowOff>
    </xdr:from>
    <xdr:to>
      <xdr:col>45</xdr:col>
      <xdr:colOff>177800</xdr:colOff>
      <xdr:row>35</xdr:row>
      <xdr:rowOff>155679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56917"/>
          <a:ext cx="889000" cy="59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50296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87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155679</xdr:rowOff>
    </xdr:from>
    <xdr:to>
      <xdr:col>41</xdr:col>
      <xdr:colOff>50800</xdr:colOff>
      <xdr:row>36</xdr:row>
      <xdr:rowOff>5384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56429"/>
          <a:ext cx="889000" cy="2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32038</xdr:rowOff>
    </xdr:from>
    <xdr:to>
      <xdr:col>41</xdr:col>
      <xdr:colOff>101600</xdr:colOff>
      <xdr:row>37</xdr:row>
      <xdr:rowOff>133638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7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124765</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6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46591</xdr:rowOff>
    </xdr:from>
    <xdr:to>
      <xdr:col>36</xdr:col>
      <xdr:colOff>165100</xdr:colOff>
      <xdr:row>37</xdr:row>
      <xdr:rowOff>148191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9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139318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91780</xdr:rowOff>
    </xdr:from>
    <xdr:to>
      <xdr:col>55</xdr:col>
      <xdr:colOff>50800</xdr:colOff>
      <xdr:row>35</xdr:row>
      <xdr:rowOff>21930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2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114657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7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36491</xdr:rowOff>
    </xdr:from>
    <xdr:to>
      <xdr:col>50</xdr:col>
      <xdr:colOff>165100</xdr:colOff>
      <xdr:row>35</xdr:row>
      <xdr:rowOff>138091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3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154618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1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19717</xdr:rowOff>
    </xdr:from>
    <xdr:to>
      <xdr:col>46</xdr:col>
      <xdr:colOff>38100</xdr:colOff>
      <xdr:row>32</xdr:row>
      <xdr:rowOff>121317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137844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28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104879</xdr:rowOff>
    </xdr:from>
    <xdr:to>
      <xdr:col>41</xdr:col>
      <xdr:colOff>101600</xdr:colOff>
      <xdr:row>36</xdr:row>
      <xdr:rowOff>35029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51556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8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126034</xdr:rowOff>
    </xdr:from>
    <xdr:to>
      <xdr:col>36</xdr:col>
      <xdr:colOff>165100</xdr:colOff>
      <xdr:row>36</xdr:row>
      <xdr:rowOff>56184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72711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0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162485</xdr:rowOff>
    </xdr:from>
    <xdr:to>
      <xdr:col>55</xdr:col>
      <xdr:colOff>0</xdr:colOff>
      <xdr:row>55</xdr:row>
      <xdr:rowOff>107312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249335"/>
          <a:ext cx="838200" cy="28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162485</xdr:rowOff>
    </xdr:from>
    <xdr:to>
      <xdr:col>50</xdr:col>
      <xdr:colOff>114300</xdr:colOff>
      <xdr:row>55</xdr:row>
      <xdr:rowOff>143677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249335"/>
          <a:ext cx="889000" cy="3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13826</xdr:rowOff>
    </xdr:from>
    <xdr:to>
      <xdr:col>45</xdr:col>
      <xdr:colOff>177800</xdr:colOff>
      <xdr:row>55</xdr:row>
      <xdr:rowOff>143677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272126"/>
          <a:ext cx="889000" cy="30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31897</xdr:rowOff>
    </xdr:from>
    <xdr:to>
      <xdr:col>41</xdr:col>
      <xdr:colOff>50800</xdr:colOff>
      <xdr:row>54</xdr:row>
      <xdr:rowOff>13826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118747"/>
          <a:ext cx="889000" cy="15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168284</xdr:rowOff>
    </xdr:from>
    <xdr:to>
      <xdr:col>41</xdr:col>
      <xdr:colOff>101600</xdr:colOff>
      <xdr:row>56</xdr:row>
      <xdr:rowOff>98434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89561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48902</xdr:rowOff>
    </xdr:from>
    <xdr:to>
      <xdr:col>36</xdr:col>
      <xdr:colOff>165100</xdr:colOff>
      <xdr:row>56</xdr:row>
      <xdr:rowOff>150502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141629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56512</xdr:rowOff>
    </xdr:from>
    <xdr:to>
      <xdr:col>55</xdr:col>
      <xdr:colOff>50800</xdr:colOff>
      <xdr:row>55</xdr:row>
      <xdr:rowOff>158112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4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79389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3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111685</xdr:rowOff>
    </xdr:from>
    <xdr:to>
      <xdr:col>50</xdr:col>
      <xdr:colOff>165100</xdr:colOff>
      <xdr:row>54</xdr:row>
      <xdr:rowOff>41835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9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58362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97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92877</xdr:rowOff>
    </xdr:from>
    <xdr:to>
      <xdr:col>46</xdr:col>
      <xdr:colOff>38100</xdr:colOff>
      <xdr:row>56</xdr:row>
      <xdr:rowOff>23027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2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39554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134476</xdr:rowOff>
    </xdr:from>
    <xdr:to>
      <xdr:col>41</xdr:col>
      <xdr:colOff>101600</xdr:colOff>
      <xdr:row>54</xdr:row>
      <xdr:rowOff>64626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2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81153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9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152547</xdr:rowOff>
    </xdr:from>
    <xdr:to>
      <xdr:col>36</xdr:col>
      <xdr:colOff>165100</xdr:colOff>
      <xdr:row>53</xdr:row>
      <xdr:rowOff>82697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0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99224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84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102328</xdr:rowOff>
    </xdr:from>
    <xdr:to>
      <xdr:col>55</xdr:col>
      <xdr:colOff>0</xdr:colOff>
      <xdr:row>77</xdr:row>
      <xdr:rowOff>39779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789628"/>
          <a:ext cx="838200" cy="4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102328</xdr:rowOff>
    </xdr:from>
    <xdr:to>
      <xdr:col>50</xdr:col>
      <xdr:colOff>114300</xdr:colOff>
      <xdr:row>77</xdr:row>
      <xdr:rowOff>112787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789628"/>
          <a:ext cx="889000" cy="52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60117</xdr:rowOff>
    </xdr:from>
    <xdr:to>
      <xdr:col>45</xdr:col>
      <xdr:colOff>177800</xdr:colOff>
      <xdr:row>77</xdr:row>
      <xdr:rowOff>112787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61767"/>
          <a:ext cx="889000" cy="5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81264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5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27805</xdr:rowOff>
    </xdr:from>
    <xdr:to>
      <xdr:col>41</xdr:col>
      <xdr:colOff>50800</xdr:colOff>
      <xdr:row>77</xdr:row>
      <xdr:rowOff>60117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229455"/>
          <a:ext cx="889000" cy="3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170701</xdr:rowOff>
    </xdr:from>
    <xdr:to>
      <xdr:col>41</xdr:col>
      <xdr:colOff>101600</xdr:colOff>
      <xdr:row>78</xdr:row>
      <xdr:rowOff>100851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91978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14308</xdr:rowOff>
    </xdr:from>
    <xdr:to>
      <xdr:col>36</xdr:col>
      <xdr:colOff>165100</xdr:colOff>
      <xdr:row>78</xdr:row>
      <xdr:rowOff>115908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107035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8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160429</xdr:rowOff>
    </xdr:from>
    <xdr:to>
      <xdr:col>55</xdr:col>
      <xdr:colOff>50800</xdr:colOff>
      <xdr:row>77</xdr:row>
      <xdr:rowOff>90579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11856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04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51528</xdr:rowOff>
    </xdr:from>
    <xdr:to>
      <xdr:col>50</xdr:col>
      <xdr:colOff>165100</xdr:colOff>
      <xdr:row>74</xdr:row>
      <xdr:rowOff>153128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7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169655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5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61987</xdr:rowOff>
    </xdr:from>
    <xdr:to>
      <xdr:col>46</xdr:col>
      <xdr:colOff>38100</xdr:colOff>
      <xdr:row>77</xdr:row>
      <xdr:rowOff>163587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6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8664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3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9317</xdr:rowOff>
    </xdr:from>
    <xdr:to>
      <xdr:col>41</xdr:col>
      <xdr:colOff>101600</xdr:colOff>
      <xdr:row>77</xdr:row>
      <xdr:rowOff>110917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127444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9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148455</xdr:rowOff>
    </xdr:from>
    <xdr:to>
      <xdr:col>36</xdr:col>
      <xdr:colOff>165100</xdr:colOff>
      <xdr:row>77</xdr:row>
      <xdr:rowOff>78605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1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95131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95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68889</xdr:rowOff>
    </xdr:from>
    <xdr:to>
      <xdr:col>55</xdr:col>
      <xdr:colOff>0</xdr:colOff>
      <xdr:row>97</xdr:row>
      <xdr:rowOff>74969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99539"/>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68889</xdr:rowOff>
    </xdr:from>
    <xdr:to>
      <xdr:col>50</xdr:col>
      <xdr:colOff>114300</xdr:colOff>
      <xdr:row>97</xdr:row>
      <xdr:rowOff>82193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99539"/>
          <a:ext cx="889000" cy="1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158480</xdr:rowOff>
    </xdr:from>
    <xdr:to>
      <xdr:col>45</xdr:col>
      <xdr:colOff>177800</xdr:colOff>
      <xdr:row>97</xdr:row>
      <xdr:rowOff>82193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446230"/>
          <a:ext cx="889000" cy="2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95710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158480</xdr:rowOff>
    </xdr:from>
    <xdr:to>
      <xdr:col>41</xdr:col>
      <xdr:colOff>50800</xdr:colOff>
      <xdr:row>96</xdr:row>
      <xdr:rowOff>41201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446230"/>
          <a:ext cx="889000" cy="5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2645</xdr:rowOff>
    </xdr:from>
    <xdr:to>
      <xdr:col>41</xdr:col>
      <xdr:colOff>101600</xdr:colOff>
      <xdr:row>97</xdr:row>
      <xdr:rowOff>104245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95372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34717</xdr:rowOff>
    </xdr:from>
    <xdr:to>
      <xdr:col>36</xdr:col>
      <xdr:colOff>165100</xdr:colOff>
      <xdr:row>97</xdr:row>
      <xdr:rowOff>136317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127444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24169</xdr:rowOff>
    </xdr:from>
    <xdr:to>
      <xdr:col>55</xdr:col>
      <xdr:colOff>50800</xdr:colOff>
      <xdr:row>97</xdr:row>
      <xdr:rowOff>125769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5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2596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63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18089</xdr:rowOff>
    </xdr:from>
    <xdr:to>
      <xdr:col>50</xdr:col>
      <xdr:colOff>165100</xdr:colOff>
      <xdr:row>97</xdr:row>
      <xdr:rowOff>119689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110816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74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31393</xdr:rowOff>
    </xdr:from>
    <xdr:to>
      <xdr:col>46</xdr:col>
      <xdr:colOff>38100</xdr:colOff>
      <xdr:row>97</xdr:row>
      <xdr:rowOff>132993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6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124120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75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107680</xdr:rowOff>
    </xdr:from>
    <xdr:to>
      <xdr:col>41</xdr:col>
      <xdr:colOff>101600</xdr:colOff>
      <xdr:row>96</xdr:row>
      <xdr:rowOff>37830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3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54357</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1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161851</xdr:rowOff>
    </xdr:from>
    <xdr:to>
      <xdr:col>36</xdr:col>
      <xdr:colOff>165100</xdr:colOff>
      <xdr:row>96</xdr:row>
      <xdr:rowOff>92001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4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108528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22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39675</xdr:rowOff>
    </xdr:from>
    <xdr:to>
      <xdr:col>85</xdr:col>
      <xdr:colOff>127000</xdr:colOff>
      <xdr:row>39</xdr:row>
      <xdr:rowOff>41453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26225"/>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41453</xdr:rowOff>
    </xdr:from>
    <xdr:to>
      <xdr:col>81</xdr:col>
      <xdr:colOff>50800</xdr:colOff>
      <xdr:row>39</xdr:row>
      <xdr:rowOff>44438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28003"/>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44310</xdr:rowOff>
    </xdr:from>
    <xdr:to>
      <xdr:col>76</xdr:col>
      <xdr:colOff>114300</xdr:colOff>
      <xdr:row>39</xdr:row>
      <xdr:rowOff>44438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086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148666</xdr:rowOff>
    </xdr:from>
    <xdr:to>
      <xdr:col>71</xdr:col>
      <xdr:colOff>177800</xdr:colOff>
      <xdr:row>39</xdr:row>
      <xdr:rowOff>44310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63766"/>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127102</xdr:rowOff>
    </xdr:from>
    <xdr:to>
      <xdr:col>72</xdr:col>
      <xdr:colOff>38100</xdr:colOff>
      <xdr:row>38</xdr:row>
      <xdr:rowOff>57252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73779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134645</xdr:rowOff>
    </xdr:from>
    <xdr:to>
      <xdr:col>67</xdr:col>
      <xdr:colOff>101600</xdr:colOff>
      <xdr:row>38</xdr:row>
      <xdr:rowOff>64795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81322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160325</xdr:rowOff>
    </xdr:from>
    <xdr:to>
      <xdr:col>85</xdr:col>
      <xdr:colOff>177800</xdr:colOff>
      <xdr:row>39</xdr:row>
      <xdr:rowOff>90475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75252</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9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162103</xdr:rowOff>
    </xdr:from>
    <xdr:to>
      <xdr:col>81</xdr:col>
      <xdr:colOff>101600</xdr:colOff>
      <xdr:row>39</xdr:row>
      <xdr:rowOff>92253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7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83380</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9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165088</xdr:rowOff>
    </xdr:from>
    <xdr:to>
      <xdr:col>76</xdr:col>
      <xdr:colOff>165100</xdr:colOff>
      <xdr:row>39</xdr:row>
      <xdr:rowOff>95238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164960</xdr:rowOff>
    </xdr:from>
    <xdr:to>
      <xdr:col>72</xdr:col>
      <xdr:colOff>38100</xdr:colOff>
      <xdr:row>39</xdr:row>
      <xdr:rowOff>95110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86237</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46333" y="6772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97866</xdr:rowOff>
    </xdr:from>
    <xdr:to>
      <xdr:col>67</xdr:col>
      <xdr:colOff>101600</xdr:colOff>
      <xdr:row>39</xdr:row>
      <xdr:rowOff>28016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19143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7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69850</xdr:rowOff>
    </xdr:from>
    <xdr:to>
      <xdr:col>76</xdr:col>
      <xdr:colOff>165100</xdr:colOff>
      <xdr:row>54</xdr:row>
      <xdr:rowOff>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15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52</xdr:row>
      <xdr:rowOff>16527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893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145606</xdr:rowOff>
    </xdr:from>
    <xdr:to>
      <xdr:col>85</xdr:col>
      <xdr:colOff>127000</xdr:colOff>
      <xdr:row>74</xdr:row>
      <xdr:rowOff>121938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661456"/>
          <a:ext cx="838200" cy="14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121938</xdr:rowOff>
    </xdr:from>
    <xdr:to>
      <xdr:col>81</xdr:col>
      <xdr:colOff>50800</xdr:colOff>
      <xdr:row>75</xdr:row>
      <xdr:rowOff>21521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09238"/>
          <a:ext cx="889000" cy="7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21521</xdr:rowOff>
    </xdr:from>
    <xdr:to>
      <xdr:col>76</xdr:col>
      <xdr:colOff>114300</xdr:colOff>
      <xdr:row>75</xdr:row>
      <xdr:rowOff>68049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880271"/>
          <a:ext cx="889000" cy="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5796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68049</xdr:rowOff>
    </xdr:from>
    <xdr:to>
      <xdr:col>71</xdr:col>
      <xdr:colOff>177800</xdr:colOff>
      <xdr:row>75</xdr:row>
      <xdr:rowOff>90528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92679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83348</xdr:rowOff>
    </xdr:from>
    <xdr:to>
      <xdr:col>72</xdr:col>
      <xdr:colOff>38100</xdr:colOff>
      <xdr:row>77</xdr:row>
      <xdr:rowOff>13498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4625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77519</xdr:rowOff>
    </xdr:from>
    <xdr:to>
      <xdr:col>67</xdr:col>
      <xdr:colOff>101600</xdr:colOff>
      <xdr:row>77</xdr:row>
      <xdr:rowOff>7669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10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170246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200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94806</xdr:rowOff>
    </xdr:from>
    <xdr:to>
      <xdr:col>85</xdr:col>
      <xdr:colOff>177800</xdr:colOff>
      <xdr:row>74</xdr:row>
      <xdr:rowOff>24956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6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117683</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4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71138</xdr:rowOff>
    </xdr:from>
    <xdr:to>
      <xdr:col>81</xdr:col>
      <xdr:colOff>101600</xdr:colOff>
      <xdr:row>75</xdr:row>
      <xdr:rowOff>1288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7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17815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53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142171</xdr:rowOff>
    </xdr:from>
    <xdr:to>
      <xdr:col>76</xdr:col>
      <xdr:colOff>165100</xdr:colOff>
      <xdr:row>75</xdr:row>
      <xdr:rowOff>72321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8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88848</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60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17249</xdr:rowOff>
    </xdr:from>
    <xdr:to>
      <xdr:col>72</xdr:col>
      <xdr:colOff>38100</xdr:colOff>
      <xdr:row>75</xdr:row>
      <xdr:rowOff>118849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135376</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65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39728</xdr:rowOff>
    </xdr:from>
    <xdr:to>
      <xdr:col>67</xdr:col>
      <xdr:colOff>101600</xdr:colOff>
      <xdr:row>75</xdr:row>
      <xdr:rowOff>141328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157855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67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71234</xdr:rowOff>
    </xdr:from>
    <xdr:to>
      <xdr:col>85</xdr:col>
      <xdr:colOff>127000</xdr:colOff>
      <xdr:row>98</xdr:row>
      <xdr:rowOff>127352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73334"/>
          <a:ext cx="838200" cy="5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71234</xdr:rowOff>
    </xdr:from>
    <xdr:to>
      <xdr:col>81</xdr:col>
      <xdr:colOff>50800</xdr:colOff>
      <xdr:row>99</xdr:row>
      <xdr:rowOff>57753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73334"/>
          <a:ext cx="889000" cy="15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57753</xdr:rowOff>
    </xdr:from>
    <xdr:to>
      <xdr:col>76</xdr:col>
      <xdr:colOff>114300</xdr:colOff>
      <xdr:row>99</xdr:row>
      <xdr:rowOff>76378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7031303"/>
          <a:ext cx="889000" cy="1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76378</xdr:rowOff>
    </xdr:from>
    <xdr:to>
      <xdr:col>71</xdr:col>
      <xdr:colOff>177800</xdr:colOff>
      <xdr:row>99</xdr:row>
      <xdr:rowOff>85327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7049928"/>
          <a:ext cx="889000" cy="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48369</xdr:rowOff>
    </xdr:from>
    <xdr:to>
      <xdr:col>72</xdr:col>
      <xdr:colOff>38100</xdr:colOff>
      <xdr:row>98</xdr:row>
      <xdr:rowOff>149969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166496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2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66207</xdr:rowOff>
    </xdr:from>
    <xdr:to>
      <xdr:col>67</xdr:col>
      <xdr:colOff>101600</xdr:colOff>
      <xdr:row>98</xdr:row>
      <xdr:rowOff>167807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12884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4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76552</xdr:rowOff>
    </xdr:from>
    <xdr:to>
      <xdr:col>85</xdr:col>
      <xdr:colOff>177800</xdr:colOff>
      <xdr:row>99</xdr:row>
      <xdr:rowOff>6702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54979</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20434</xdr:rowOff>
    </xdr:from>
    <xdr:to>
      <xdr:col>81</xdr:col>
      <xdr:colOff>101600</xdr:colOff>
      <xdr:row>98</xdr:row>
      <xdr:rowOff>122034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113161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6953</xdr:rowOff>
    </xdr:from>
    <xdr:to>
      <xdr:col>76</xdr:col>
      <xdr:colOff>165100</xdr:colOff>
      <xdr:row>99</xdr:row>
      <xdr:rowOff>108553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8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99680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707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25578</xdr:rowOff>
    </xdr:from>
    <xdr:to>
      <xdr:col>72</xdr:col>
      <xdr:colOff>38100</xdr:colOff>
      <xdr:row>99</xdr:row>
      <xdr:rowOff>127178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9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118305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34527</xdr:rowOff>
    </xdr:from>
    <xdr:to>
      <xdr:col>67</xdr:col>
      <xdr:colOff>101600</xdr:colOff>
      <xdr:row>99</xdr:row>
      <xdr:rowOff>136127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700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127254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10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65634</xdr:rowOff>
    </xdr:from>
    <xdr:to>
      <xdr:col>116</xdr:col>
      <xdr:colOff>63500</xdr:colOff>
      <xdr:row>37</xdr:row>
      <xdr:rowOff>29058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37834"/>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27877</xdr:rowOff>
    </xdr:from>
    <xdr:to>
      <xdr:col>111</xdr:col>
      <xdr:colOff>177800</xdr:colOff>
      <xdr:row>37</xdr:row>
      <xdr:rowOff>29058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371527"/>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68966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8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27877</xdr:rowOff>
    </xdr:from>
    <xdr:to>
      <xdr:col>107</xdr:col>
      <xdr:colOff>50800</xdr:colOff>
      <xdr:row>37</xdr:row>
      <xdr:rowOff>63652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371527"/>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112475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63652</xdr:rowOff>
    </xdr:from>
    <xdr:to>
      <xdr:col>102</xdr:col>
      <xdr:colOff>114300</xdr:colOff>
      <xdr:row>37</xdr:row>
      <xdr:rowOff>66586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0730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122572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6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141927</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6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14834</xdr:rowOff>
    </xdr:from>
    <xdr:to>
      <xdr:col>116</xdr:col>
      <xdr:colOff>114300</xdr:colOff>
      <xdr:row>36</xdr:row>
      <xdr:rowOff>116434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8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37711</xdr:rowOff>
    </xdr:from>
    <xdr:ext cx="534377"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3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149708</xdr:rowOff>
    </xdr:from>
    <xdr:to>
      <xdr:col>112</xdr:col>
      <xdr:colOff>38100</xdr:colOff>
      <xdr:row>37</xdr:row>
      <xdr:rowOff>79858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3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96385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09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148527</xdr:rowOff>
    </xdr:from>
    <xdr:to>
      <xdr:col>107</xdr:col>
      <xdr:colOff>101600</xdr:colOff>
      <xdr:row>37</xdr:row>
      <xdr:rowOff>78677</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3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95204</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12852</xdr:rowOff>
    </xdr:from>
    <xdr:to>
      <xdr:col>102</xdr:col>
      <xdr:colOff>165100</xdr:colOff>
      <xdr:row>37</xdr:row>
      <xdr:rowOff>114452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130979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15786</xdr:rowOff>
    </xdr:from>
    <xdr:to>
      <xdr:col>98</xdr:col>
      <xdr:colOff>38100</xdr:colOff>
      <xdr:row>37</xdr:row>
      <xdr:rowOff>117386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35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133913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3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12419</xdr:rowOff>
    </xdr:from>
    <xdr:to>
      <xdr:col>116</xdr:col>
      <xdr:colOff>63500</xdr:colOff>
      <xdr:row>56</xdr:row>
      <xdr:rowOff>58531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613619"/>
          <a:ext cx="8382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71686</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10015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74875</xdr:rowOff>
    </xdr:from>
    <xdr:to>
      <xdr:col>111</xdr:col>
      <xdr:colOff>177800</xdr:colOff>
      <xdr:row>56</xdr:row>
      <xdr:rowOff>12419</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504625"/>
          <a:ext cx="889000" cy="10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50525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166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74875</xdr:rowOff>
    </xdr:from>
    <xdr:to>
      <xdr:col>107</xdr:col>
      <xdr:colOff>50800</xdr:colOff>
      <xdr:row>55</xdr:row>
      <xdr:rowOff>105525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9504625"/>
          <a:ext cx="889000" cy="3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47798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16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105525</xdr:rowOff>
    </xdr:from>
    <xdr:to>
      <xdr:col>102</xdr:col>
      <xdr:colOff>114300</xdr:colOff>
      <xdr:row>56</xdr:row>
      <xdr:rowOff>18428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9535275"/>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140629</xdr:rowOff>
    </xdr:from>
    <xdr:to>
      <xdr:col>102</xdr:col>
      <xdr:colOff>165100</xdr:colOff>
      <xdr:row>59</xdr:row>
      <xdr:rowOff>70779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61906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7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112217</xdr:rowOff>
    </xdr:from>
    <xdr:to>
      <xdr:col>98</xdr:col>
      <xdr:colOff>38100</xdr:colOff>
      <xdr:row>59</xdr:row>
      <xdr:rowOff>42367</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33494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4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7731</xdr:rowOff>
    </xdr:from>
    <xdr:to>
      <xdr:col>116</xdr:col>
      <xdr:colOff>114300</xdr:colOff>
      <xdr:row>56</xdr:row>
      <xdr:rowOff>109331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60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30608</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4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133069</xdr:rowOff>
    </xdr:from>
    <xdr:to>
      <xdr:col>112</xdr:col>
      <xdr:colOff>38100</xdr:colOff>
      <xdr:row>56</xdr:row>
      <xdr:rowOff>63219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5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79746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93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24075</xdr:rowOff>
    </xdr:from>
    <xdr:to>
      <xdr:col>107</xdr:col>
      <xdr:colOff>101600</xdr:colOff>
      <xdr:row>55</xdr:row>
      <xdr:rowOff>125675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45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142202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922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54725</xdr:rowOff>
    </xdr:from>
    <xdr:to>
      <xdr:col>102</xdr:col>
      <xdr:colOff>165100</xdr:colOff>
      <xdr:row>55</xdr:row>
      <xdr:rowOff>156325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4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1402</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925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139078</xdr:rowOff>
    </xdr:from>
    <xdr:to>
      <xdr:col>98</xdr:col>
      <xdr:colOff>38100</xdr:colOff>
      <xdr:row>56</xdr:row>
      <xdr:rowOff>69228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85755</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46012</xdr:rowOff>
    </xdr:from>
    <xdr:to>
      <xdr:col>116</xdr:col>
      <xdr:colOff>63500</xdr:colOff>
      <xdr:row>73</xdr:row>
      <xdr:rowOff>150787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561862"/>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150787</xdr:rowOff>
    </xdr:from>
    <xdr:to>
      <xdr:col>111</xdr:col>
      <xdr:colOff>177800</xdr:colOff>
      <xdr:row>74</xdr:row>
      <xdr:rowOff>53848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666637"/>
          <a:ext cx="889000" cy="7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20968</xdr:rowOff>
    </xdr:from>
    <xdr:to>
      <xdr:col>107</xdr:col>
      <xdr:colOff>50800</xdr:colOff>
      <xdr:row>74</xdr:row>
      <xdr:rowOff>53848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708268"/>
          <a:ext cx="889000" cy="3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20968</xdr:rowOff>
    </xdr:from>
    <xdr:to>
      <xdr:col>102</xdr:col>
      <xdr:colOff>114300</xdr:colOff>
      <xdr:row>74</xdr:row>
      <xdr:rowOff>58648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708268"/>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40805</xdr:rowOff>
    </xdr:from>
    <xdr:to>
      <xdr:col>102</xdr:col>
      <xdr:colOff>165100</xdr:colOff>
      <xdr:row>75</xdr:row>
      <xdr:rowOff>142405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38709</xdr:rowOff>
    </xdr:from>
    <xdr:to>
      <xdr:col>98</xdr:col>
      <xdr:colOff>38100</xdr:colOff>
      <xdr:row>75</xdr:row>
      <xdr:rowOff>140309</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131436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166662</xdr:rowOff>
    </xdr:from>
    <xdr:to>
      <xdr:col>116</xdr:col>
      <xdr:colOff>114300</xdr:colOff>
      <xdr:row>73</xdr:row>
      <xdr:rowOff>96812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5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18089</xdr:rowOff>
    </xdr:from>
    <xdr:ext cx="599010"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3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99987</xdr:rowOff>
    </xdr:from>
    <xdr:to>
      <xdr:col>112</xdr:col>
      <xdr:colOff>38100</xdr:colOff>
      <xdr:row>74</xdr:row>
      <xdr:rowOff>30137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46664</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23795" y="1239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3048</xdr:rowOff>
    </xdr:from>
    <xdr:to>
      <xdr:col>107</xdr:col>
      <xdr:colOff>101600</xdr:colOff>
      <xdr:row>74</xdr:row>
      <xdr:rowOff>104648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121175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6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141618</xdr:rowOff>
    </xdr:from>
    <xdr:to>
      <xdr:col>102</xdr:col>
      <xdr:colOff>165100</xdr:colOff>
      <xdr:row>74</xdr:row>
      <xdr:rowOff>71768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6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88295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7848</xdr:rowOff>
    </xdr:from>
    <xdr:to>
      <xdr:col>98</xdr:col>
      <xdr:colOff>38100</xdr:colOff>
      <xdr:row>74</xdr:row>
      <xdr:rowOff>109448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125975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道路維持やスクールバス等運行業務、認定こども園、給食センターなどの施設運営を直営で行っていること等により類似団体平均を上回っている。今後においては、各種業務の民間委託などにより職員数及び人件費の抑制に努める。</a:t>
          </a:r>
        </a:p>
        <a:p>
          <a:r>
            <a:rPr kumimoji="1" lang="ja-JP" altLang="en-US" sz="1300">
              <a:latin typeface="ＭＳ Ｐゴシック" panose="020B0600070205080204" pitchFamily="50" charset="-128"/>
              <a:ea typeface="ＭＳ Ｐゴシック" panose="020B0600070205080204" pitchFamily="50" charset="-128"/>
            </a:rPr>
            <a:t>・普通建設事業費（うち新規整備）の減少は、令和３年度に高度無線環境整備推進事業により町内全域を光ブロードバンド化する事業等を実施したことによる。</a:t>
          </a:r>
        </a:p>
        <a:p>
          <a:r>
            <a:rPr kumimoji="1" lang="ja-JP" altLang="en-US" sz="1300">
              <a:latin typeface="ＭＳ Ｐゴシック" panose="020B0600070205080204" pitchFamily="50" charset="-128"/>
              <a:ea typeface="ＭＳ Ｐゴシック" panose="020B0600070205080204" pitchFamily="50" charset="-128"/>
            </a:rPr>
            <a:t>・貸付金は、医師等就学資金や介護人材確保に向けた就学資金貸付をはじめ、中小企業特別融資貸付金や畜産振興資金貸付金などの単独事業を実施していることから、類似団体と比較し高額となっている。</a:t>
          </a:r>
        </a:p>
        <a:p>
          <a:r>
            <a:rPr kumimoji="1" lang="ja-JP" altLang="en-US" sz="1300">
              <a:latin typeface="ＭＳ Ｐゴシック" panose="020B0600070205080204" pitchFamily="50" charset="-128"/>
              <a:ea typeface="ＭＳ Ｐゴシック" panose="020B0600070205080204" pitchFamily="50" charset="-128"/>
            </a:rPr>
            <a:t>・公債費は年々増加傾向にあり、類似団体平均を大きく上回っている。令和４年度に起債償還のピークを迎え、その後数年間高止まりすることから今後も類似団体平均を上回る額で推移していく。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6,350
6,316
1,408.04
9,858,390
9,710,684
115,605
5,764,822
11,269,214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119888</xdr:rowOff>
    </xdr:from>
    <xdr:to>
      <xdr:col>24</xdr:col>
      <xdr:colOff>63500</xdr:colOff>
      <xdr:row>34</xdr:row>
      <xdr:rowOff>123063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49188"/>
          <a:ext cx="8382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97045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7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123063</xdr:rowOff>
    </xdr:from>
    <xdr:to>
      <xdr:col>19</xdr:col>
      <xdr:colOff>177800</xdr:colOff>
      <xdr:row>34</xdr:row>
      <xdr:rowOff>139700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2363"/>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70502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127127</xdr:rowOff>
    </xdr:from>
    <xdr:to>
      <xdr:col>15</xdr:col>
      <xdr:colOff>50800</xdr:colOff>
      <xdr:row>34</xdr:row>
      <xdr:rowOff>139700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642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80027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127127</xdr:rowOff>
    </xdr:from>
    <xdr:to>
      <xdr:col>10</xdr:col>
      <xdr:colOff>114300</xdr:colOff>
      <xdr:row>35</xdr:row>
      <xdr:rowOff>21844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56427"/>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99060</xdr:rowOff>
    </xdr:from>
    <xdr:to>
      <xdr:col>10</xdr:col>
      <xdr:colOff>165100</xdr:colOff>
      <xdr:row>36</xdr:row>
      <xdr:rowOff>29210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20337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107188</xdr:rowOff>
    </xdr:from>
    <xdr:to>
      <xdr:col>6</xdr:col>
      <xdr:colOff>38100</xdr:colOff>
      <xdr:row>36</xdr:row>
      <xdr:rowOff>37338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28465</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69088</xdr:rowOff>
    </xdr:from>
    <xdr:to>
      <xdr:col>24</xdr:col>
      <xdr:colOff>114300</xdr:colOff>
      <xdr:row>34</xdr:row>
      <xdr:rowOff>170688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91965</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4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72263</xdr:rowOff>
    </xdr:from>
    <xdr:to>
      <xdr:col>20</xdr:col>
      <xdr:colOff>38100</xdr:colOff>
      <xdr:row>35</xdr:row>
      <xdr:rowOff>2413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18940</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67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88900</xdr:rowOff>
    </xdr:from>
    <xdr:to>
      <xdr:col>15</xdr:col>
      <xdr:colOff>101600</xdr:colOff>
      <xdr:row>35</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35577</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6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76327</xdr:rowOff>
    </xdr:from>
    <xdr:to>
      <xdr:col>10</xdr:col>
      <xdr:colOff>165100</xdr:colOff>
      <xdr:row>35</xdr:row>
      <xdr:rowOff>6477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23004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8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142494</xdr:rowOff>
    </xdr:from>
    <xdr:to>
      <xdr:col>6</xdr:col>
      <xdr:colOff>38100</xdr:colOff>
      <xdr:row>35</xdr:row>
      <xdr:rowOff>72644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89171</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4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105194</xdr:rowOff>
    </xdr:from>
    <xdr:to>
      <xdr:col>24</xdr:col>
      <xdr:colOff>63500</xdr:colOff>
      <xdr:row>57</xdr:row>
      <xdr:rowOff>138005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06394"/>
          <a:ext cx="838200" cy="20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105194</xdr:rowOff>
    </xdr:from>
    <xdr:to>
      <xdr:col>19</xdr:col>
      <xdr:colOff>177800</xdr:colOff>
      <xdr:row>57</xdr:row>
      <xdr:rowOff>52021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06394"/>
          <a:ext cx="889000" cy="11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52021</xdr:rowOff>
    </xdr:from>
    <xdr:to>
      <xdr:col>15</xdr:col>
      <xdr:colOff>50800</xdr:colOff>
      <xdr:row>57</xdr:row>
      <xdr:rowOff>159409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824671"/>
          <a:ext cx="889000" cy="10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127993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159409</xdr:rowOff>
    </xdr:from>
    <xdr:to>
      <xdr:col>10</xdr:col>
      <xdr:colOff>114300</xdr:colOff>
      <xdr:row>58</xdr:row>
      <xdr:rowOff>21656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2059"/>
          <a:ext cx="889000" cy="3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74361</xdr:rowOff>
    </xdr:from>
    <xdr:to>
      <xdr:col>10</xdr:col>
      <xdr:colOff>165100</xdr:colOff>
      <xdr:row>58</xdr:row>
      <xdr:rowOff>4511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21038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95855</xdr:rowOff>
    </xdr:from>
    <xdr:to>
      <xdr:col>6</xdr:col>
      <xdr:colOff>38100</xdr:colOff>
      <xdr:row>58</xdr:row>
      <xdr:rowOff>26005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42532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87205</xdr:rowOff>
    </xdr:from>
    <xdr:to>
      <xdr:col>24</xdr:col>
      <xdr:colOff>114300</xdr:colOff>
      <xdr:row>58</xdr:row>
      <xdr:rowOff>17355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65632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3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54394</xdr:rowOff>
    </xdr:from>
    <xdr:to>
      <xdr:col>20</xdr:col>
      <xdr:colOff>38100</xdr:colOff>
      <xdr:row>56</xdr:row>
      <xdr:rowOff>155994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5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43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1221</xdr:rowOff>
    </xdr:from>
    <xdr:to>
      <xdr:col>15</xdr:col>
      <xdr:colOff>101600</xdr:colOff>
      <xdr:row>57</xdr:row>
      <xdr:rowOff>102821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93948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86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108609</xdr:rowOff>
    </xdr:from>
    <xdr:to>
      <xdr:col>10</xdr:col>
      <xdr:colOff>165100</xdr:colOff>
      <xdr:row>58</xdr:row>
      <xdr:rowOff>38759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29886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73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142306</xdr:rowOff>
    </xdr:from>
    <xdr:to>
      <xdr:col>6</xdr:col>
      <xdr:colOff>38100</xdr:colOff>
      <xdr:row>58</xdr:row>
      <xdr:rowOff>72456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63583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0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35614</xdr:rowOff>
    </xdr:from>
    <xdr:to>
      <xdr:col>24</xdr:col>
      <xdr:colOff>63500</xdr:colOff>
      <xdr:row>74</xdr:row>
      <xdr:rowOff>40954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551464"/>
          <a:ext cx="838200" cy="17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35614</xdr:rowOff>
    </xdr:from>
    <xdr:to>
      <xdr:col>19</xdr:col>
      <xdr:colOff>177800</xdr:colOff>
      <xdr:row>74</xdr:row>
      <xdr:rowOff>145186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551464"/>
          <a:ext cx="889000" cy="28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65475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117796</xdr:rowOff>
    </xdr:from>
    <xdr:to>
      <xdr:col>15</xdr:col>
      <xdr:colOff>50800</xdr:colOff>
      <xdr:row>74</xdr:row>
      <xdr:rowOff>145186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05096"/>
          <a:ext cx="889000" cy="2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48641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117796</xdr:rowOff>
    </xdr:from>
    <xdr:to>
      <xdr:col>10</xdr:col>
      <xdr:colOff>114300</xdr:colOff>
      <xdr:row>74</xdr:row>
      <xdr:rowOff>140391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05096"/>
          <a:ext cx="889000" cy="2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7221</xdr:rowOff>
    </xdr:from>
    <xdr:to>
      <xdr:col>10</xdr:col>
      <xdr:colOff>165100</xdr:colOff>
      <xdr:row>76</xdr:row>
      <xdr:rowOff>108821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99948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32747</xdr:rowOff>
    </xdr:from>
    <xdr:to>
      <xdr:col>6</xdr:col>
      <xdr:colOff>38100</xdr:colOff>
      <xdr:row>76</xdr:row>
      <xdr:rowOff>134347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125474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161604</xdr:rowOff>
    </xdr:from>
    <xdr:to>
      <xdr:col>24</xdr:col>
      <xdr:colOff>114300</xdr:colOff>
      <xdr:row>74</xdr:row>
      <xdr:rowOff>91754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6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13031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2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156264</xdr:rowOff>
    </xdr:from>
    <xdr:to>
      <xdr:col>20</xdr:col>
      <xdr:colOff>38100</xdr:colOff>
      <xdr:row>73</xdr:row>
      <xdr:rowOff>86414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5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102941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27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94386</xdr:rowOff>
    </xdr:from>
    <xdr:to>
      <xdr:col>15</xdr:col>
      <xdr:colOff>101600</xdr:colOff>
      <xdr:row>75</xdr:row>
      <xdr:rowOff>24536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7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41063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55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66996</xdr:rowOff>
    </xdr:from>
    <xdr:to>
      <xdr:col>10</xdr:col>
      <xdr:colOff>165100</xdr:colOff>
      <xdr:row>74</xdr:row>
      <xdr:rowOff>168596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75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13673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5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89591</xdr:rowOff>
    </xdr:from>
    <xdr:to>
      <xdr:col>6</xdr:col>
      <xdr:colOff>38100</xdr:colOff>
      <xdr:row>75</xdr:row>
      <xdr:rowOff>19741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77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36268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55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15776</xdr:rowOff>
    </xdr:from>
    <xdr:to>
      <xdr:col>24</xdr:col>
      <xdr:colOff>63500</xdr:colOff>
      <xdr:row>94</xdr:row>
      <xdr:rowOff>156639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960626"/>
          <a:ext cx="838200" cy="3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156639</xdr:rowOff>
    </xdr:from>
    <xdr:to>
      <xdr:col>19</xdr:col>
      <xdr:colOff>177800</xdr:colOff>
      <xdr:row>95</xdr:row>
      <xdr:rowOff>91424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272939"/>
          <a:ext cx="889000" cy="10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49870</xdr:rowOff>
    </xdr:from>
    <xdr:to>
      <xdr:col>15</xdr:col>
      <xdr:colOff>50800</xdr:colOff>
      <xdr:row>95</xdr:row>
      <xdr:rowOff>91424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337620"/>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104081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49870</xdr:rowOff>
    </xdr:from>
    <xdr:to>
      <xdr:col>10</xdr:col>
      <xdr:colOff>114300</xdr:colOff>
      <xdr:row>95</xdr:row>
      <xdr:rowOff>122034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337620"/>
          <a:ext cx="889000" cy="7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29756</xdr:rowOff>
    </xdr:from>
    <xdr:to>
      <xdr:col>10</xdr:col>
      <xdr:colOff>165100</xdr:colOff>
      <xdr:row>96</xdr:row>
      <xdr:rowOff>131356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122483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52643</xdr:rowOff>
    </xdr:from>
    <xdr:to>
      <xdr:col>6</xdr:col>
      <xdr:colOff>38100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145370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136426</xdr:rowOff>
    </xdr:from>
    <xdr:to>
      <xdr:col>24</xdr:col>
      <xdr:colOff>114300</xdr:colOff>
      <xdr:row>93</xdr:row>
      <xdr:rowOff>66576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9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159303</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76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105839</xdr:rowOff>
    </xdr:from>
    <xdr:to>
      <xdr:col>20</xdr:col>
      <xdr:colOff>38100</xdr:colOff>
      <xdr:row>95</xdr:row>
      <xdr:rowOff>35989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52516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599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40624</xdr:rowOff>
    </xdr:from>
    <xdr:to>
      <xdr:col>15</xdr:col>
      <xdr:colOff>101600</xdr:colOff>
      <xdr:row>95</xdr:row>
      <xdr:rowOff>142224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158751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0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170520</xdr:rowOff>
    </xdr:from>
    <xdr:to>
      <xdr:col>10</xdr:col>
      <xdr:colOff>165100</xdr:colOff>
      <xdr:row>95</xdr:row>
      <xdr:rowOff>100670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117197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06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71234</xdr:rowOff>
    </xdr:from>
    <xdr:to>
      <xdr:col>6</xdr:col>
      <xdr:colOff>38100</xdr:colOff>
      <xdr:row>96</xdr:row>
      <xdr:rowOff>1384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35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17911</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13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2213</xdr:rowOff>
    </xdr:from>
    <xdr:to>
      <xdr:col>55</xdr:col>
      <xdr:colOff>0</xdr:colOff>
      <xdr:row>39</xdr:row>
      <xdr:rowOff>57404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345863"/>
          <a:ext cx="838200" cy="39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41854</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69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57404</xdr:rowOff>
    </xdr:from>
    <xdr:to>
      <xdr:col>50</xdr:col>
      <xdr:colOff>114300</xdr:colOff>
      <xdr:row>39</xdr:row>
      <xdr:rowOff>61323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4395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61323</xdr:rowOff>
    </xdr:from>
    <xdr:to>
      <xdr:col>45</xdr:col>
      <xdr:colOff>177800</xdr:colOff>
      <xdr:row>39</xdr:row>
      <xdr:rowOff>63609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4787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61323</xdr:rowOff>
    </xdr:from>
    <xdr:to>
      <xdr:col>41</xdr:col>
      <xdr:colOff>50800</xdr:colOff>
      <xdr:row>39</xdr:row>
      <xdr:rowOff>63609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4787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53957</xdr:rowOff>
    </xdr:from>
    <xdr:to>
      <xdr:col>41</xdr:col>
      <xdr:colOff>101600</xdr:colOff>
      <xdr:row>38</xdr:row>
      <xdr:rowOff>155557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6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634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44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48732</xdr:rowOff>
    </xdr:from>
    <xdr:to>
      <xdr:col>36</xdr:col>
      <xdr:colOff>165100</xdr:colOff>
      <xdr:row>38</xdr:row>
      <xdr:rowOff>150332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166859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122863</xdr:rowOff>
    </xdr:from>
    <xdr:to>
      <xdr:col>55</xdr:col>
      <xdr:colOff>50800</xdr:colOff>
      <xdr:row>37</xdr:row>
      <xdr:rowOff>53013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145740</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4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6604</xdr:rowOff>
    </xdr:from>
    <xdr:to>
      <xdr:col>50</xdr:col>
      <xdr:colOff>165100</xdr:colOff>
      <xdr:row>39</xdr:row>
      <xdr:rowOff>108204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9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99331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85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10523</xdr:rowOff>
    </xdr:from>
    <xdr:to>
      <xdr:col>46</xdr:col>
      <xdr:colOff>38100</xdr:colOff>
      <xdr:row>39</xdr:row>
      <xdr:rowOff>112123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103250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12809</xdr:rowOff>
    </xdr:from>
    <xdr:to>
      <xdr:col>41</xdr:col>
      <xdr:colOff>101600</xdr:colOff>
      <xdr:row>39</xdr:row>
      <xdr:rowOff>114409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105536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9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10523</xdr:rowOff>
    </xdr:from>
    <xdr:to>
      <xdr:col>36</xdr:col>
      <xdr:colOff>165100</xdr:colOff>
      <xdr:row>39</xdr:row>
      <xdr:rowOff>112123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9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103250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78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50781</xdr:rowOff>
    </xdr:from>
    <xdr:to>
      <xdr:col>55</xdr:col>
      <xdr:colOff>0</xdr:colOff>
      <xdr:row>56</xdr:row>
      <xdr:rowOff>71969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51981"/>
          <a:ext cx="838200" cy="2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79516</xdr:rowOff>
    </xdr:from>
    <xdr:to>
      <xdr:col>50</xdr:col>
      <xdr:colOff>114300</xdr:colOff>
      <xdr:row>56</xdr:row>
      <xdr:rowOff>71969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509266"/>
          <a:ext cx="889000" cy="16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79516</xdr:rowOff>
    </xdr:from>
    <xdr:to>
      <xdr:col>45</xdr:col>
      <xdr:colOff>177800</xdr:colOff>
      <xdr:row>56</xdr:row>
      <xdr:rowOff>43675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509266"/>
          <a:ext cx="889000" cy="13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155446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62374</xdr:rowOff>
    </xdr:from>
    <xdr:to>
      <xdr:col>41</xdr:col>
      <xdr:colOff>50800</xdr:colOff>
      <xdr:row>56</xdr:row>
      <xdr:rowOff>43675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320674"/>
          <a:ext cx="889000" cy="32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46675</xdr:rowOff>
    </xdr:from>
    <xdr:to>
      <xdr:col>41</xdr:col>
      <xdr:colOff>101600</xdr:colOff>
      <xdr:row>57</xdr:row>
      <xdr:rowOff>148275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139402</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66049</xdr:rowOff>
    </xdr:from>
    <xdr:to>
      <xdr:col>36</xdr:col>
      <xdr:colOff>165100</xdr:colOff>
      <xdr:row>57</xdr:row>
      <xdr:rowOff>167649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158776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171431</xdr:rowOff>
    </xdr:from>
    <xdr:to>
      <xdr:col>55</xdr:col>
      <xdr:colOff>50800</xdr:colOff>
      <xdr:row>56</xdr:row>
      <xdr:rowOff>101581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60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22858</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5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21169</xdr:rowOff>
    </xdr:from>
    <xdr:to>
      <xdr:col>50</xdr:col>
      <xdr:colOff>165100</xdr:colOff>
      <xdr:row>56</xdr:row>
      <xdr:rowOff>122769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2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139296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39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28716</xdr:rowOff>
    </xdr:from>
    <xdr:to>
      <xdr:col>46</xdr:col>
      <xdr:colOff>38100</xdr:colOff>
      <xdr:row>55</xdr:row>
      <xdr:rowOff>130316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146843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23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164325</xdr:rowOff>
    </xdr:from>
    <xdr:to>
      <xdr:col>41</xdr:col>
      <xdr:colOff>101600</xdr:colOff>
      <xdr:row>56</xdr:row>
      <xdr:rowOff>94475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59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111002</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369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11574</xdr:rowOff>
    </xdr:from>
    <xdr:to>
      <xdr:col>36</xdr:col>
      <xdr:colOff>165100</xdr:colOff>
      <xdr:row>54</xdr:row>
      <xdr:rowOff>113174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129701</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04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163689</xdr:rowOff>
    </xdr:from>
    <xdr:to>
      <xdr:col>55</xdr:col>
      <xdr:colOff>0</xdr:colOff>
      <xdr:row>77</xdr:row>
      <xdr:rowOff>27746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193889"/>
          <a:ext cx="838200" cy="3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20559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2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163689</xdr:rowOff>
    </xdr:from>
    <xdr:to>
      <xdr:col>50</xdr:col>
      <xdr:colOff>114300</xdr:colOff>
      <xdr:row>77</xdr:row>
      <xdr:rowOff>32432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93889"/>
          <a:ext cx="889000" cy="4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158292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32432</xdr:rowOff>
    </xdr:from>
    <xdr:to>
      <xdr:col>45</xdr:col>
      <xdr:colOff>177800</xdr:colOff>
      <xdr:row>77</xdr:row>
      <xdr:rowOff>58875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34082"/>
          <a:ext cx="889000" cy="2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138628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58875</xdr:rowOff>
    </xdr:from>
    <xdr:to>
      <xdr:col>41</xdr:col>
      <xdr:colOff>50800</xdr:colOff>
      <xdr:row>77</xdr:row>
      <xdr:rowOff>96779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60525"/>
          <a:ext cx="889000" cy="3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132069</xdr:rowOff>
    </xdr:from>
    <xdr:to>
      <xdr:col>41</xdr:col>
      <xdr:colOff>101600</xdr:colOff>
      <xdr:row>78</xdr:row>
      <xdr:rowOff>62219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53346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134012</xdr:rowOff>
    </xdr:from>
    <xdr:to>
      <xdr:col>36</xdr:col>
      <xdr:colOff>165100</xdr:colOff>
      <xdr:row>78</xdr:row>
      <xdr:rowOff>64162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55289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148396</xdr:rowOff>
    </xdr:from>
    <xdr:to>
      <xdr:col>55</xdr:col>
      <xdr:colOff>50800</xdr:colOff>
      <xdr:row>77</xdr:row>
      <xdr:rowOff>78546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7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171273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112889</xdr:rowOff>
    </xdr:from>
    <xdr:to>
      <xdr:col>50</xdr:col>
      <xdr:colOff>165100</xdr:colOff>
      <xdr:row>77</xdr:row>
      <xdr:rowOff>43039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4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59566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1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153082</xdr:rowOff>
    </xdr:from>
    <xdr:to>
      <xdr:col>46</xdr:col>
      <xdr:colOff>38100</xdr:colOff>
      <xdr:row>77</xdr:row>
      <xdr:rowOff>83232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99758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5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8075</xdr:rowOff>
    </xdr:from>
    <xdr:to>
      <xdr:col>41</xdr:col>
      <xdr:colOff>101600</xdr:colOff>
      <xdr:row>77</xdr:row>
      <xdr:rowOff>109675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0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126202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8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45979</xdr:rowOff>
    </xdr:from>
    <xdr:to>
      <xdr:col>36</xdr:col>
      <xdr:colOff>165100</xdr:colOff>
      <xdr:row>77</xdr:row>
      <xdr:rowOff>147579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164106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0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156745</xdr:rowOff>
    </xdr:from>
    <xdr:to>
      <xdr:col>55</xdr:col>
      <xdr:colOff>0</xdr:colOff>
      <xdr:row>94</xdr:row>
      <xdr:rowOff>63539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101595"/>
          <a:ext cx="838200" cy="7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151457</xdr:rowOff>
    </xdr:from>
    <xdr:to>
      <xdr:col>50</xdr:col>
      <xdr:colOff>114300</xdr:colOff>
      <xdr:row>93</xdr:row>
      <xdr:rowOff>156745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096307"/>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15311</xdr:rowOff>
    </xdr:from>
    <xdr:to>
      <xdr:col>45</xdr:col>
      <xdr:colOff>177800</xdr:colOff>
      <xdr:row>93</xdr:row>
      <xdr:rowOff>151457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5788711"/>
          <a:ext cx="889000" cy="30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49451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15311</xdr:rowOff>
    </xdr:from>
    <xdr:to>
      <xdr:col>41</xdr:col>
      <xdr:colOff>50800</xdr:colOff>
      <xdr:row>92</xdr:row>
      <xdr:rowOff>104891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5788711"/>
          <a:ext cx="889000" cy="8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140244</xdr:rowOff>
    </xdr:from>
    <xdr:to>
      <xdr:col>41</xdr:col>
      <xdr:colOff>101600</xdr:colOff>
      <xdr:row>97</xdr:row>
      <xdr:rowOff>70394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9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61521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158555</xdr:rowOff>
    </xdr:from>
    <xdr:to>
      <xdr:col>36</xdr:col>
      <xdr:colOff>165100</xdr:colOff>
      <xdr:row>97</xdr:row>
      <xdr:rowOff>88705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1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12739</xdr:rowOff>
    </xdr:from>
    <xdr:to>
      <xdr:col>55</xdr:col>
      <xdr:colOff>50800</xdr:colOff>
      <xdr:row>94</xdr:row>
      <xdr:rowOff>114339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35616</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98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105945</xdr:rowOff>
    </xdr:from>
    <xdr:to>
      <xdr:col>50</xdr:col>
      <xdr:colOff>165100</xdr:colOff>
      <xdr:row>94</xdr:row>
      <xdr:rowOff>36095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0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52622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8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100657</xdr:rowOff>
    </xdr:from>
    <xdr:to>
      <xdr:col>46</xdr:col>
      <xdr:colOff>38100</xdr:colOff>
      <xdr:row>94</xdr:row>
      <xdr:rowOff>30807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04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47334</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582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135961</xdr:rowOff>
    </xdr:from>
    <xdr:to>
      <xdr:col>41</xdr:col>
      <xdr:colOff>101600</xdr:colOff>
      <xdr:row>92</xdr:row>
      <xdr:rowOff>66111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7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82638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551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54091</xdr:rowOff>
    </xdr:from>
    <xdr:to>
      <xdr:col>36</xdr:col>
      <xdr:colOff>165100</xdr:colOff>
      <xdr:row>92</xdr:row>
      <xdr:rowOff>155691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82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768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560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160274</xdr:rowOff>
    </xdr:from>
    <xdr:to>
      <xdr:col>85</xdr:col>
      <xdr:colOff>127000</xdr:colOff>
      <xdr:row>37</xdr:row>
      <xdr:rowOff>103222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32474"/>
          <a:ext cx="8382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62613</xdr:rowOff>
    </xdr:from>
    <xdr:to>
      <xdr:col>81</xdr:col>
      <xdr:colOff>50800</xdr:colOff>
      <xdr:row>37</xdr:row>
      <xdr:rowOff>103222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34813"/>
          <a:ext cx="889000" cy="21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29025</xdr:rowOff>
    </xdr:from>
    <xdr:to>
      <xdr:col>76</xdr:col>
      <xdr:colOff>114300</xdr:colOff>
      <xdr:row>36</xdr:row>
      <xdr:rowOff>62613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5686875"/>
          <a:ext cx="889000" cy="54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29025</xdr:rowOff>
    </xdr:from>
    <xdr:to>
      <xdr:col>71</xdr:col>
      <xdr:colOff>177800</xdr:colOff>
      <xdr:row>35</xdr:row>
      <xdr:rowOff>97572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5686875"/>
          <a:ext cx="889000" cy="41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142915</xdr:rowOff>
    </xdr:from>
    <xdr:to>
      <xdr:col>72</xdr:col>
      <xdr:colOff>38100</xdr:colOff>
      <xdr:row>37</xdr:row>
      <xdr:rowOff>73065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64192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38314</xdr:rowOff>
    </xdr:from>
    <xdr:to>
      <xdr:col>67</xdr:col>
      <xdr:colOff>101600</xdr:colOff>
      <xdr:row>37</xdr:row>
      <xdr:rowOff>139914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7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109474</xdr:rowOff>
    </xdr:from>
    <xdr:to>
      <xdr:col>85</xdr:col>
      <xdr:colOff>177800</xdr:colOff>
      <xdr:row>37</xdr:row>
      <xdr:rowOff>39624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132351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52422</xdr:rowOff>
    </xdr:from>
    <xdr:to>
      <xdr:col>81</xdr:col>
      <xdr:colOff>101600</xdr:colOff>
      <xdr:row>37</xdr:row>
      <xdr:rowOff>154022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145149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11813</xdr:rowOff>
    </xdr:from>
    <xdr:to>
      <xdr:col>76</xdr:col>
      <xdr:colOff>165100</xdr:colOff>
      <xdr:row>36</xdr:row>
      <xdr:rowOff>113413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129940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149675</xdr:rowOff>
    </xdr:from>
    <xdr:to>
      <xdr:col>72</xdr:col>
      <xdr:colOff>38100</xdr:colOff>
      <xdr:row>33</xdr:row>
      <xdr:rowOff>79825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6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96352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4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46772</xdr:rowOff>
    </xdr:from>
    <xdr:to>
      <xdr:col>67</xdr:col>
      <xdr:colOff>101600</xdr:colOff>
      <xdr:row>35</xdr:row>
      <xdr:rowOff>148372</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164899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2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98154</xdr:rowOff>
    </xdr:from>
    <xdr:to>
      <xdr:col>85</xdr:col>
      <xdr:colOff>127000</xdr:colOff>
      <xdr:row>56</xdr:row>
      <xdr:rowOff>109953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99354"/>
          <a:ext cx="8382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109953</xdr:rowOff>
    </xdr:from>
    <xdr:to>
      <xdr:col>81</xdr:col>
      <xdr:colOff>50800</xdr:colOff>
      <xdr:row>56</xdr:row>
      <xdr:rowOff>151770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11153"/>
          <a:ext cx="889000" cy="4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142737</xdr:rowOff>
    </xdr:from>
    <xdr:to>
      <xdr:col>76</xdr:col>
      <xdr:colOff>114300</xdr:colOff>
      <xdr:row>56</xdr:row>
      <xdr:rowOff>151770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43937"/>
          <a:ext cx="889000" cy="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153140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108218</xdr:rowOff>
    </xdr:from>
    <xdr:to>
      <xdr:col>71</xdr:col>
      <xdr:colOff>177800</xdr:colOff>
      <xdr:row>56</xdr:row>
      <xdr:rowOff>142737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09418"/>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66517</xdr:rowOff>
    </xdr:from>
    <xdr:to>
      <xdr:col>72</xdr:col>
      <xdr:colOff>38100</xdr:colOff>
      <xdr:row>57</xdr:row>
      <xdr:rowOff>168117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159244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9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83420</xdr:rowOff>
    </xdr:from>
    <xdr:to>
      <xdr:col>67</xdr:col>
      <xdr:colOff>101600</xdr:colOff>
      <xdr:row>58</xdr:row>
      <xdr:rowOff>13570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4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47354</xdr:rowOff>
    </xdr:from>
    <xdr:to>
      <xdr:col>85</xdr:col>
      <xdr:colOff>177800</xdr:colOff>
      <xdr:row>56</xdr:row>
      <xdr:rowOff>148954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70231</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9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59153</xdr:rowOff>
    </xdr:from>
    <xdr:to>
      <xdr:col>81</xdr:col>
      <xdr:colOff>101600</xdr:colOff>
      <xdr:row>56</xdr:row>
      <xdr:rowOff>160753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5830</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43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100970</xdr:rowOff>
    </xdr:from>
    <xdr:to>
      <xdr:col>76</xdr:col>
      <xdr:colOff>165100</xdr:colOff>
      <xdr:row>57</xdr:row>
      <xdr:rowOff>31120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47647</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292795" y="947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91937</xdr:rowOff>
    </xdr:from>
    <xdr:to>
      <xdr:col>72</xdr:col>
      <xdr:colOff>38100</xdr:colOff>
      <xdr:row>57</xdr:row>
      <xdr:rowOff>22087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38614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946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57418</xdr:rowOff>
    </xdr:from>
    <xdr:to>
      <xdr:col>67</xdr:col>
      <xdr:colOff>101600</xdr:colOff>
      <xdr:row>56</xdr:row>
      <xdr:rowOff>159018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4095</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14795" y="943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39675</xdr:rowOff>
    </xdr:from>
    <xdr:to>
      <xdr:col>85</xdr:col>
      <xdr:colOff>127000</xdr:colOff>
      <xdr:row>79</xdr:row>
      <xdr:rowOff>41453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84225"/>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41453</xdr:rowOff>
    </xdr:from>
    <xdr:to>
      <xdr:col>81</xdr:col>
      <xdr:colOff>50800</xdr:colOff>
      <xdr:row>79</xdr:row>
      <xdr:rowOff>44438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86003"/>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44310</xdr:rowOff>
    </xdr:from>
    <xdr:to>
      <xdr:col>76</xdr:col>
      <xdr:colOff>114300</xdr:colOff>
      <xdr:row>79</xdr:row>
      <xdr:rowOff>44438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58886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148667</xdr:rowOff>
    </xdr:from>
    <xdr:to>
      <xdr:col>71</xdr:col>
      <xdr:colOff>177800</xdr:colOff>
      <xdr:row>79</xdr:row>
      <xdr:rowOff>44310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21767"/>
          <a:ext cx="8890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127102</xdr:rowOff>
    </xdr:from>
    <xdr:to>
      <xdr:col>72</xdr:col>
      <xdr:colOff>38100</xdr:colOff>
      <xdr:row>78</xdr:row>
      <xdr:rowOff>57252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2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73779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134519</xdr:rowOff>
    </xdr:from>
    <xdr:to>
      <xdr:col>67</xdr:col>
      <xdr:colOff>101600</xdr:colOff>
      <xdr:row>78</xdr:row>
      <xdr:rowOff>64669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3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81196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1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160325</xdr:rowOff>
    </xdr:from>
    <xdr:to>
      <xdr:col>85</xdr:col>
      <xdr:colOff>177800</xdr:colOff>
      <xdr:row>79</xdr:row>
      <xdr:rowOff>90475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75252</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448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162103</xdr:rowOff>
    </xdr:from>
    <xdr:to>
      <xdr:col>81</xdr:col>
      <xdr:colOff>101600</xdr:colOff>
      <xdr:row>79</xdr:row>
      <xdr:rowOff>92253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83380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27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165088</xdr:rowOff>
    </xdr:from>
    <xdr:to>
      <xdr:col>76</xdr:col>
      <xdr:colOff>165100</xdr:colOff>
      <xdr:row>79</xdr:row>
      <xdr:rowOff>95238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86365</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164960</xdr:rowOff>
    </xdr:from>
    <xdr:to>
      <xdr:col>72</xdr:col>
      <xdr:colOff>38100</xdr:colOff>
      <xdr:row>79</xdr:row>
      <xdr:rowOff>95110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86237</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30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97867</xdr:rowOff>
    </xdr:from>
    <xdr:to>
      <xdr:col>67</xdr:col>
      <xdr:colOff>101600</xdr:colOff>
      <xdr:row>79</xdr:row>
      <xdr:rowOff>28017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7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19144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6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145605</xdr:rowOff>
    </xdr:from>
    <xdr:to>
      <xdr:col>85</xdr:col>
      <xdr:colOff>127000</xdr:colOff>
      <xdr:row>94</xdr:row>
      <xdr:rowOff>121938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090455"/>
          <a:ext cx="838200" cy="14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121938</xdr:rowOff>
    </xdr:from>
    <xdr:to>
      <xdr:col>81</xdr:col>
      <xdr:colOff>50800</xdr:colOff>
      <xdr:row>95</xdr:row>
      <xdr:rowOff>21521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238238"/>
          <a:ext cx="889000" cy="7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21521</xdr:rowOff>
    </xdr:from>
    <xdr:to>
      <xdr:col>76</xdr:col>
      <xdr:colOff>114300</xdr:colOff>
      <xdr:row>95</xdr:row>
      <xdr:rowOff>68049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09271"/>
          <a:ext cx="889000" cy="4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5749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68049</xdr:rowOff>
    </xdr:from>
    <xdr:to>
      <xdr:col>71</xdr:col>
      <xdr:colOff>177800</xdr:colOff>
      <xdr:row>95</xdr:row>
      <xdr:rowOff>90528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55799"/>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83283</xdr:rowOff>
    </xdr:from>
    <xdr:to>
      <xdr:col>72</xdr:col>
      <xdr:colOff>38100</xdr:colOff>
      <xdr:row>97</xdr:row>
      <xdr:rowOff>13433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4560</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03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77477</xdr:rowOff>
    </xdr:from>
    <xdr:to>
      <xdr:col>67</xdr:col>
      <xdr:colOff>101600</xdr:colOff>
      <xdr:row>97</xdr:row>
      <xdr:rowOff>7627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3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170204</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14795" y="1662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94805</xdr:rowOff>
    </xdr:from>
    <xdr:to>
      <xdr:col>85</xdr:col>
      <xdr:colOff>177800</xdr:colOff>
      <xdr:row>94</xdr:row>
      <xdr:rowOff>24955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03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117682</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9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71138</xdr:rowOff>
    </xdr:from>
    <xdr:to>
      <xdr:col>81</xdr:col>
      <xdr:colOff>101600</xdr:colOff>
      <xdr:row>95</xdr:row>
      <xdr:rowOff>1288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17815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9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142171</xdr:rowOff>
    </xdr:from>
    <xdr:to>
      <xdr:col>76</xdr:col>
      <xdr:colOff>165100</xdr:colOff>
      <xdr:row>95</xdr:row>
      <xdr:rowOff>72321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88848</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6033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17249</xdr:rowOff>
    </xdr:from>
    <xdr:to>
      <xdr:col>72</xdr:col>
      <xdr:colOff>38100</xdr:colOff>
      <xdr:row>95</xdr:row>
      <xdr:rowOff>118849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0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135376</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608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39728</xdr:rowOff>
    </xdr:from>
    <xdr:to>
      <xdr:col>67</xdr:col>
      <xdr:colOff>101600</xdr:colOff>
      <xdr:row>95</xdr:row>
      <xdr:rowOff>141328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157855</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610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・衛生費は、令和４年度に町営温泉浴場施設を新築したため、類似団体と比較し住民一人当たりのコストが高くなっている。</a:t>
          </a:r>
        </a:p>
        <a:p>
          <a:r>
            <a:rPr kumimoji="1" lang="ja-JP" altLang="en-US" sz="1300">
              <a:latin typeface="ＭＳ Ｐゴシック" panose="020B0600070205080204" pitchFamily="50" charset="-128"/>
              <a:ea typeface="ＭＳ Ｐゴシック" panose="020B0600070205080204" pitchFamily="50" charset="-128"/>
            </a:rPr>
            <a:t>・労働費は、令和４年度に勤労単身者住宅の屋根・外壁塗装工事を行ったことから、過去４年間の決算額の１０倍以上となったが今後は例年どおりの決算額で推移していく見込みとなっている。</a:t>
          </a:r>
        </a:p>
        <a:p>
          <a:r>
            <a:rPr kumimoji="1" lang="ja-JP" altLang="en-US" sz="1300">
              <a:latin typeface="ＭＳ Ｐゴシック" panose="020B0600070205080204" pitchFamily="50" charset="-128"/>
              <a:ea typeface="ＭＳ Ｐゴシック" panose="020B0600070205080204" pitchFamily="50" charset="-128"/>
            </a:rPr>
            <a:t>・土木費は、行政面積が広大であり、人口密度が全国最低ランクであることから、住民一人当たりの道路等のインフラ資産も多く、類似団体と比較し高くなっている。</a:t>
          </a:r>
        </a:p>
        <a:p>
          <a:r>
            <a:rPr kumimoji="1" lang="ja-JP" altLang="en-US" sz="1300">
              <a:latin typeface="ＭＳ Ｐゴシック" panose="020B0600070205080204" pitchFamily="50" charset="-128"/>
              <a:ea typeface="ＭＳ Ｐゴシック" panose="020B0600070205080204" pitchFamily="50" charset="-128"/>
            </a:rPr>
            <a:t>・公債費が年々上昇傾向にあり、類似団体平均を大きく上回っている。令和４年度に起債償還のピークを迎え、その後数年間高止まりすることから今後も類似団体平均を上回る額で推移していく。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においては、実質単年度収支が前年度比０．９％減の２．９２％となり、実質収支も２．０１％となった。また、財政調整基金は、令和３年度から引き続き積立てを行い残高も増加したことから、引き続き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全会計において実質収支額及び資金不足・剰余額は赤字となっていない。今後も財政の健全化等に取り組んでいく。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前年度比２億円程度増加しており、今後も高額で推移していくことから、財政の硬直化が進んでいくことが見込まれる。今後も計画的かつ必要最低限の借入れを行い、起債償還額の軽減を図っ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満期一括償還地方債は借入れしていないため記載なし。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北海道足寄町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充当可能基金は、財政調整基金に２億６，０００万円を積立てたことなどから、５９億７，９００万円となった。将来負担額の地方債現在高は、前年度より約６億円減少したことから、今後も地方債残高の抑制を図りつつ、適正な将来負担額と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北海道足寄町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・決算剰余金及び予算積立てにより１億円程度増加した。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・自主財源の劇的な増加が見込めないことから、行財政改革の取組を通じて繰入額の減少を図りつつ、基金の目的に沿った効果的な繰入を行う。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・ふるさと銀河線跡地活用等振興基金：ふるさと銀河線の鉄道跡地の活用等に資するために要する経費。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足寄応援基金：寄附者の足寄町に対する思いを実現することにより、多様な人々の参加による魅力ある個性豊かなまちづくりに資するための事業（産業振興支援、観光振興、雌阿寒岳・オンネトー等の自然環境保全及び活用、緑化推進、子育て支援、高齢者生活支援、主体的な地域づくり支援、地球温暖化の防止対策、芸術や文化振興等）。</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銀河線跡地活用等振興基金は、基金の趣旨に沿ったふるさと銀河線の鉄道跡地の活用等に資するために要する経費として、散策路維持管理経費、代替バス補助等へ充当するため、３，０００万円の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・ふるさと足寄応援基金は、ふるさと足寄応援寄附金２，７００万円を積立て、商工振興や観光振興事業等へ充当するため２，６００万円の取崩しを行った。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財政状況及び他の基金状況を踏まえ、基金の趣旨に沿った取崩しを行う一方、決算剰余金が出そうな場合は基金積立を検討する。なお、ふるさと足寄応援基金については、ふるさと足寄応援寄附金（ふるさと納税）による積立てのため、寄附金額の増加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・決算剰余金及び予算積立てにより、２億６，０００万円程度増加した。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・自主財源の増加が見込めないことから、今後の大型事業実施に向け計画的な基金の積立て、取崩しを行い、財政の弾力化を図っていく。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・近年の起債償還のピークを迎えたことから、１億４，０００万円の繰入れを行い財政負担の軽減を図った。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・令和４年度に近年の起債償還のピークを迎え、今後数年間は起債償還額が高止まりすることから、現在の財政状況及び他の基金状況を踏まえ繰入を行うことで財政硬直化の抑制を図っていく。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3CD10A2-285F-4DB2-BA83-5993FE944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00B92C0-5FA7-45F9-9E1D-E7E89D6785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F251C59-D289-47DA-B90E-8F40BAA1BC76}"/>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24594C3E-89BD-41EE-880D-8F7233DFBF04}"/>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8F79CA98-D6FD-44DD-94C9-4329893F00B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7F9B587-A53D-4F45-9AA2-76E5F328DE7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B6A7DE5-1E1C-4373-B67B-5913043DE19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A0FCF824-3781-48B1-A302-8EB96934A80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F841071-F64E-42DF-A672-DF4FBBB9BB54}"/>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7CAA8F9-A171-4524-846D-BE8FE43628D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37C9A90-E555-43B7-9532-E9A44AED0B6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17E53CB-AE75-4ED9-9580-06FD1BA68F2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F84CB94-F952-41AF-A0F5-F0A006A3AB4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7ED3684-1C75-4673-93A8-D069E219BCC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6654711-B741-4BF7-A538-DBC05FAAA83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963AE84-E286-4533-A71F-2D9D411F68D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F6237BA-B4AC-4BB1-B5B6-3E3D840014B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593F03F-9112-4135-B7E2-8E57346DC80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9A9E899-D4F1-4EC2-9B58-F9965AC6938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897CADA-B214-4817-8530-586A50320EF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58DB772-D46C-4A6E-9497-28840B0DFA0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A94B74B-EE4E-482D-ADEB-025407DD612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6,350
6,316
1,408.04
9,858,390
9,710,684
115,605
5,764,822
11,269,214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2540715-5C9A-4647-A0BC-D863B498F9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369F4C4-2BB8-4FF0-BFA1-F3369DE1777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E536B873-2447-4B0D-B757-78B65C21EFC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CF4CF55-679A-40D2-9177-937A3D0CC1DF}"/>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37EF3DC-3FC5-4E62-930A-CA7E52606D1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A031089E-0889-4296-941A-0C1A5B3E542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F85D09E-09FA-4F3D-88C7-6CBF6D4DB77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6206A34-4B90-44AF-992A-C206FFE4CF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FF2BCFF-59B2-477A-B12A-F6436E94C3C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DF2C64E-1EEC-4062-A331-6AC78A79873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731B5FBD-D936-4841-8CB7-986491F3D9D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85BD8F0-4A63-41FA-B0D2-543DC2D89B9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73942FA6-5F1D-4CE1-9C24-8109280758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03D775C-7EC8-44DD-969F-68DF87939AD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B9A7B0B-85BF-45B4-BCAC-A1E8CE1CEE7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CA69BCC-14F3-4467-A51F-27B8F1F28DE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546DD00-4E8D-4DDE-9CE8-ECF6B51A4A9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81A4786-4E80-4610-8BD0-F5C2C8C25FD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9C90727-5CE6-4BE1-9031-1C004076CB8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38F1394-280F-40A3-AA79-66CE623B80C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324CE7F0-A709-45AF-8675-CFEAC79DDDA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302E6FAC-A9DB-42A0-9643-18121534D48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710AC153-B947-4F23-ACDF-1E106BD17EF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50688E48-3182-4789-84F3-02201CAD25E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2911056B-BF12-48AB-BFD6-B4527356154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F172544-E9BC-4C42-8206-0557F040E0E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4A45CE3-650C-4D0F-84F5-389E62CC0E6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60044D8-25CF-431D-B746-5B25B8D5E2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43E97C6-A8AA-4578-A21F-D39C967F8E3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7A962E2-C243-4028-B453-9F5693D81F7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3716026-5062-40F1-9B43-89303EB1FF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BDFF85E-B699-4D91-A168-04F6F70A7C5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15AC91D-2BED-4168-9694-2CEACBAB86A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976739F-961B-4536-A074-A57AE20DE0B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8F9ABEE-5A33-4B3D-9DDE-A7CAA9EF25D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より高い水準にあり、その主な要因は、道路をはじめとするインフラ資産の老朽化によるものであることから、長寿命化計画等に基づく予防保全的な修繕を行い、ライフサイクルコストの低減を図っていく必要があ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A15231B4-C00C-48F6-95CD-C5FD87E269F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FD19A5C-96BF-4BBE-BF69-C8C39A3B0F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7E29B56-96D7-45B4-BE61-C46A01916F3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E186C93-680E-492A-A823-511D2BA20F1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144625E9-CC57-425E-88F6-652DA5DB56C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1CEC686D-4C0E-4295-8ADF-B41910E7FE6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4DB72A1E-312F-4DF8-809A-11C591BB16A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44B9361E-6173-4023-AFF0-F978D48FB9F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A08FBA1-C334-4484-A1A5-38591E6571F6}"/>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6D913CA-722B-4E35-AC68-6331D021AE3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75788FF-2FE7-4068-B954-BC81F7EAC62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DA162F7-66A1-4985-996B-CE9BAEE990E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5E660CA8-3D5E-4C17-B7AA-7DC03C67782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79069A93-3D66-4871-8058-81EA8C50D25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B5EFBCC-CC2A-460B-A496-601DD541A65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C61DEA40-9A68-4E9C-9017-D0DD6FF7288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C0C4B627-7476-4E71-8FBD-3CEF63CEEFB3}"/>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674607F9-4670-45FC-8CFA-5482229918D2}"/>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51C57CC9-FB29-48FC-B86F-0BF4E5E32D43}"/>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D10D9625-F15F-4F08-BF7A-F21D03259A5D}"/>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1ED6053B-5BFE-4B35-8E57-A2F110D354A7}"/>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80" name="有形固定資産減価償却率平均値テキスト">
          <a:extLst>
            <a:ext uri="{FF2B5EF4-FFF2-40B4-BE49-F238E27FC236}">
              <a16:creationId xmlns:a16="http://schemas.microsoft.com/office/drawing/2014/main" id="{B7AA84F0-4AB8-483E-BE83-6D31F6BE4113}"/>
            </a:ext>
          </a:extLst>
        </xdr:cNvPr>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DD80B6A3-5DDF-40AD-896F-687FC25634C3}"/>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248A52D8-992A-4C3D-99DD-FD9A3C95629F}"/>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33020</xdr:rowOff>
    </xdr:from>
    <xdr:to>
      <xdr:col>15</xdr:col>
      <xdr:colOff>187325</xdr:colOff>
      <xdr:row>29</xdr:row>
      <xdr:rowOff>134620</xdr:rowOff>
    </xdr:to>
    <xdr:sp macro="" textlink="">
      <xdr:nvSpPr>
        <xdr:cNvPr id="83" name="フローチャート: 判断 82">
          <a:extLst>
            <a:ext uri="{FF2B5EF4-FFF2-40B4-BE49-F238E27FC236}">
              <a16:creationId xmlns:a16="http://schemas.microsoft.com/office/drawing/2014/main" id="{C0E39491-9C34-47DF-A7B0-D44D59D9D6F6}"/>
            </a:ext>
          </a:extLst>
        </xdr:cNvPr>
        <xdr:cNvSpPr/>
      </xdr:nvSpPr>
      <xdr:spPr>
        <a:xfrm>
          <a:off x="3238500" y="577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84" name="フローチャート: 判断 83">
          <a:extLst>
            <a:ext uri="{FF2B5EF4-FFF2-40B4-BE49-F238E27FC236}">
              <a16:creationId xmlns:a16="http://schemas.microsoft.com/office/drawing/2014/main" id="{CBABC51D-AC03-46D3-A075-72C059AE588A}"/>
            </a:ext>
          </a:extLst>
        </xdr:cNvPr>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53340</xdr:rowOff>
    </xdr:from>
    <xdr:to>
      <xdr:col>7</xdr:col>
      <xdr:colOff>187325</xdr:colOff>
      <xdr:row>28</xdr:row>
      <xdr:rowOff>154940</xdr:rowOff>
    </xdr:to>
    <xdr:sp macro="" textlink="">
      <xdr:nvSpPr>
        <xdr:cNvPr id="85" name="フローチャート: 判断 84">
          <a:extLst>
            <a:ext uri="{FF2B5EF4-FFF2-40B4-BE49-F238E27FC236}">
              <a16:creationId xmlns:a16="http://schemas.microsoft.com/office/drawing/2014/main" id="{670F3AAE-ADE9-46DA-ADBD-8223F9CC9A86}"/>
            </a:ext>
          </a:extLst>
        </xdr:cNvPr>
        <xdr:cNvSpPr/>
      </xdr:nvSpPr>
      <xdr:spPr>
        <a:xfrm>
          <a:off x="1714500" y="562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E62244A-3496-4EB5-8AD8-8E0781DBC4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34E8DAA-CDF0-44ED-93DF-045D5B7672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C2ECA5F-FF76-48D4-A8E3-5A0C9063374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17BAAA30-A69B-4E3C-BA2D-2BD5FBE469E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D47EADC6-F27C-4CEB-83A3-47BA182F038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169757</xdr:rowOff>
    </xdr:from>
    <xdr:to>
      <xdr:col>23</xdr:col>
      <xdr:colOff>136525</xdr:colOff>
      <xdr:row>30</xdr:row>
      <xdr:rowOff>99907</xdr:rowOff>
    </xdr:to>
    <xdr:sp macro="" textlink="">
      <xdr:nvSpPr>
        <xdr:cNvPr id="91" name="楕円 90">
          <a:extLst>
            <a:ext uri="{FF2B5EF4-FFF2-40B4-BE49-F238E27FC236}">
              <a16:creationId xmlns:a16="http://schemas.microsoft.com/office/drawing/2014/main" id="{1389A4D5-2B37-45EC-9A07-639F4911CC78}"/>
            </a:ext>
          </a:extLst>
        </xdr:cNvPr>
        <xdr:cNvSpPr/>
      </xdr:nvSpPr>
      <xdr:spPr>
        <a:xfrm>
          <a:off x="47117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148184</xdr:rowOff>
    </xdr:from>
    <xdr:ext cx="405111" cy="259045"/>
    <xdr:sp macro="" textlink="">
      <xdr:nvSpPr>
        <xdr:cNvPr id="92" name="有形固定資産減価償却率該当値テキスト">
          <a:extLst>
            <a:ext uri="{FF2B5EF4-FFF2-40B4-BE49-F238E27FC236}">
              <a16:creationId xmlns:a16="http://schemas.microsoft.com/office/drawing/2014/main" id="{D13B054D-7F13-4627-ACED-F7CEBED9CD41}"/>
            </a:ext>
          </a:extLst>
        </xdr:cNvPr>
        <xdr:cNvSpPr txBox="1"/>
      </xdr:nvSpPr>
      <xdr:spPr>
        <a:xfrm>
          <a:off x="4813300" y="589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144568</xdr:rowOff>
    </xdr:from>
    <xdr:to>
      <xdr:col>19</xdr:col>
      <xdr:colOff>187325</xdr:colOff>
      <xdr:row>30</xdr:row>
      <xdr:rowOff>74718</xdr:rowOff>
    </xdr:to>
    <xdr:sp macro="" textlink="">
      <xdr:nvSpPr>
        <xdr:cNvPr id="93" name="楕円 92">
          <a:extLst>
            <a:ext uri="{FF2B5EF4-FFF2-40B4-BE49-F238E27FC236}">
              <a16:creationId xmlns:a16="http://schemas.microsoft.com/office/drawing/2014/main" id="{C61F65F5-FF96-40EC-AE69-ED6050DCA57A}"/>
            </a:ext>
          </a:extLst>
        </xdr:cNvPr>
        <xdr:cNvSpPr/>
      </xdr:nvSpPr>
      <xdr:spPr>
        <a:xfrm>
          <a:off x="4000500" y="5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23918</xdr:rowOff>
    </xdr:from>
    <xdr:to>
      <xdr:col>23</xdr:col>
      <xdr:colOff>85725</xdr:colOff>
      <xdr:row>30</xdr:row>
      <xdr:rowOff>49107</xdr:rowOff>
    </xdr:to>
    <xdr:cxnSp macro="">
      <xdr:nvCxnSpPr>
        <xdr:cNvPr id="94" name="直線コネクタ 93">
          <a:extLst>
            <a:ext uri="{FF2B5EF4-FFF2-40B4-BE49-F238E27FC236}">
              <a16:creationId xmlns:a16="http://schemas.microsoft.com/office/drawing/2014/main" id="{E0EAEADC-CBFF-421A-B69D-FCAC0A2D8C7C}"/>
            </a:ext>
          </a:extLst>
        </xdr:cNvPr>
        <xdr:cNvCxnSpPr/>
      </xdr:nvCxnSpPr>
      <xdr:spPr>
        <a:xfrm>
          <a:off x="4051300" y="593894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83397</xdr:rowOff>
    </xdr:from>
    <xdr:to>
      <xdr:col>15</xdr:col>
      <xdr:colOff>187325</xdr:colOff>
      <xdr:row>30</xdr:row>
      <xdr:rowOff>13547</xdr:rowOff>
    </xdr:to>
    <xdr:sp macro="" textlink="">
      <xdr:nvSpPr>
        <xdr:cNvPr id="95" name="楕円 94">
          <a:extLst>
            <a:ext uri="{FF2B5EF4-FFF2-40B4-BE49-F238E27FC236}">
              <a16:creationId xmlns:a16="http://schemas.microsoft.com/office/drawing/2014/main" id="{FFBF6035-D909-48C2-838E-1667D2EE8C9C}"/>
            </a:ext>
          </a:extLst>
        </xdr:cNvPr>
        <xdr:cNvSpPr/>
      </xdr:nvSpPr>
      <xdr:spPr>
        <a:xfrm>
          <a:off x="32385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134197</xdr:rowOff>
    </xdr:from>
    <xdr:to>
      <xdr:col>19</xdr:col>
      <xdr:colOff>136525</xdr:colOff>
      <xdr:row>30</xdr:row>
      <xdr:rowOff>23918</xdr:rowOff>
    </xdr:to>
    <xdr:cxnSp macro="">
      <xdr:nvCxnSpPr>
        <xdr:cNvPr id="96" name="直線コネクタ 95">
          <a:extLst>
            <a:ext uri="{FF2B5EF4-FFF2-40B4-BE49-F238E27FC236}">
              <a16:creationId xmlns:a16="http://schemas.microsoft.com/office/drawing/2014/main" id="{1CA6E6E3-7A00-4823-87A7-3E428AF0EAAA}"/>
            </a:ext>
          </a:extLst>
        </xdr:cNvPr>
        <xdr:cNvCxnSpPr/>
      </xdr:nvCxnSpPr>
      <xdr:spPr>
        <a:xfrm>
          <a:off x="3289300" y="587777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76200</xdr:rowOff>
    </xdr:from>
    <xdr:to>
      <xdr:col>11</xdr:col>
      <xdr:colOff>187325</xdr:colOff>
      <xdr:row>30</xdr:row>
      <xdr:rowOff>6350</xdr:rowOff>
    </xdr:to>
    <xdr:sp macro="" textlink="">
      <xdr:nvSpPr>
        <xdr:cNvPr id="97" name="楕円 96">
          <a:extLst>
            <a:ext uri="{FF2B5EF4-FFF2-40B4-BE49-F238E27FC236}">
              <a16:creationId xmlns:a16="http://schemas.microsoft.com/office/drawing/2014/main" id="{8AA60450-DECB-4F13-ADF5-BD6CE52A7840}"/>
            </a:ext>
          </a:extLst>
        </xdr:cNvPr>
        <xdr:cNvSpPr/>
      </xdr:nvSpPr>
      <xdr:spPr>
        <a:xfrm>
          <a:off x="2476500" y="581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127000</xdr:rowOff>
    </xdr:from>
    <xdr:to>
      <xdr:col>15</xdr:col>
      <xdr:colOff>136525</xdr:colOff>
      <xdr:row>29</xdr:row>
      <xdr:rowOff>134197</xdr:rowOff>
    </xdr:to>
    <xdr:cxnSp macro="">
      <xdr:nvCxnSpPr>
        <xdr:cNvPr id="98" name="直線コネクタ 97">
          <a:extLst>
            <a:ext uri="{FF2B5EF4-FFF2-40B4-BE49-F238E27FC236}">
              <a16:creationId xmlns:a16="http://schemas.microsoft.com/office/drawing/2014/main" id="{63BE2E2B-575E-4536-AFDD-7937DE38E8C5}"/>
            </a:ext>
          </a:extLst>
        </xdr:cNvPr>
        <xdr:cNvCxnSpPr/>
      </xdr:nvCxnSpPr>
      <xdr:spPr>
        <a:xfrm>
          <a:off x="2527300" y="587057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99" name="楕円 98">
          <a:extLst>
            <a:ext uri="{FF2B5EF4-FFF2-40B4-BE49-F238E27FC236}">
              <a16:creationId xmlns:a16="http://schemas.microsoft.com/office/drawing/2014/main" id="{CEC23999-AD91-4D4E-B978-49B30BF136E0}"/>
            </a:ext>
          </a:extLst>
        </xdr:cNvPr>
        <xdr:cNvSpPr/>
      </xdr:nvSpPr>
      <xdr:spPr>
        <a:xfrm>
          <a:off x="1714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29</xdr:row>
      <xdr:rowOff>127000</xdr:rowOff>
    </xdr:to>
    <xdr:cxnSp macro="">
      <xdr:nvCxnSpPr>
        <xdr:cNvPr id="100" name="直線コネクタ 99">
          <a:extLst>
            <a:ext uri="{FF2B5EF4-FFF2-40B4-BE49-F238E27FC236}">
              <a16:creationId xmlns:a16="http://schemas.microsoft.com/office/drawing/2014/main" id="{961B7F93-0481-47EC-AD8D-027E56241FDE}"/>
            </a:ext>
          </a:extLst>
        </xdr:cNvPr>
        <xdr:cNvCxnSpPr/>
      </xdr:nvCxnSpPr>
      <xdr:spPr>
        <a:xfrm>
          <a:off x="1765300" y="584898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101" name="n_1aveValue有形固定資産減価償却率">
          <a:extLst>
            <a:ext uri="{FF2B5EF4-FFF2-40B4-BE49-F238E27FC236}">
              <a16:creationId xmlns:a16="http://schemas.microsoft.com/office/drawing/2014/main" id="{0A884217-ED2D-4C7B-8CC5-7B2A99C26AB4}"/>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151147</xdr:rowOff>
    </xdr:from>
    <xdr:ext cx="405111" cy="259045"/>
    <xdr:sp macro="" textlink="">
      <xdr:nvSpPr>
        <xdr:cNvPr id="102" name="n_2aveValue有形固定資産減価償却率">
          <a:extLst>
            <a:ext uri="{FF2B5EF4-FFF2-40B4-BE49-F238E27FC236}">
              <a16:creationId xmlns:a16="http://schemas.microsoft.com/office/drawing/2014/main" id="{5E310477-5A9A-484A-8A2C-2A689F44B729}"/>
            </a:ext>
          </a:extLst>
        </xdr:cNvPr>
        <xdr:cNvSpPr txBox="1"/>
      </xdr:nvSpPr>
      <xdr:spPr>
        <a:xfrm>
          <a:off x="3086744"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3" name="n_3aveValue有形固定資産減価償却率">
          <a:extLst>
            <a:ext uri="{FF2B5EF4-FFF2-40B4-BE49-F238E27FC236}">
              <a16:creationId xmlns:a16="http://schemas.microsoft.com/office/drawing/2014/main" id="{825312B3-53ED-40DF-978E-A9AD16E2ECDD}"/>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104" name="n_4aveValue有形固定資産減価償却率">
          <a:extLst>
            <a:ext uri="{FF2B5EF4-FFF2-40B4-BE49-F238E27FC236}">
              <a16:creationId xmlns:a16="http://schemas.microsoft.com/office/drawing/2014/main" id="{4137DF94-05C0-42E8-B062-0A2B7FC52BE8}"/>
            </a:ext>
          </a:extLst>
        </xdr:cNvPr>
        <xdr:cNvSpPr txBox="1"/>
      </xdr:nvSpPr>
      <xdr:spPr>
        <a:xfrm>
          <a:off x="1562744"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65845</xdr:rowOff>
    </xdr:from>
    <xdr:ext cx="405111" cy="259045"/>
    <xdr:sp macro="" textlink="">
      <xdr:nvSpPr>
        <xdr:cNvPr id="105" name="n_1mainValue有形固定資産減価償却率">
          <a:extLst>
            <a:ext uri="{FF2B5EF4-FFF2-40B4-BE49-F238E27FC236}">
              <a16:creationId xmlns:a16="http://schemas.microsoft.com/office/drawing/2014/main" id="{FB7DEADE-3CAF-4226-A7CD-B35AE66CB1AC}"/>
            </a:ext>
          </a:extLst>
        </xdr:cNvPr>
        <xdr:cNvSpPr txBox="1"/>
      </xdr:nvSpPr>
      <xdr:spPr>
        <a:xfrm>
          <a:off x="3836044" y="5980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4674</xdr:rowOff>
    </xdr:from>
    <xdr:ext cx="405111" cy="259045"/>
    <xdr:sp macro="" textlink="">
      <xdr:nvSpPr>
        <xdr:cNvPr id="106" name="n_2mainValue有形固定資産減価償却率">
          <a:extLst>
            <a:ext uri="{FF2B5EF4-FFF2-40B4-BE49-F238E27FC236}">
              <a16:creationId xmlns:a16="http://schemas.microsoft.com/office/drawing/2014/main" id="{4D0C2E9B-2101-4DA0-BF8F-2ABCB073D423}"/>
            </a:ext>
          </a:extLst>
        </xdr:cNvPr>
        <xdr:cNvSpPr txBox="1"/>
      </xdr:nvSpPr>
      <xdr:spPr>
        <a:xfrm>
          <a:off x="3086744" y="591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168927</xdr:rowOff>
    </xdr:from>
    <xdr:ext cx="405111" cy="259045"/>
    <xdr:sp macro="" textlink="">
      <xdr:nvSpPr>
        <xdr:cNvPr id="107" name="n_3mainValue有形固定資産減価償却率">
          <a:extLst>
            <a:ext uri="{FF2B5EF4-FFF2-40B4-BE49-F238E27FC236}">
              <a16:creationId xmlns:a16="http://schemas.microsoft.com/office/drawing/2014/main" id="{0487D2FD-0947-47C3-9CD1-FC3BB6A2B994}"/>
            </a:ext>
          </a:extLst>
        </xdr:cNvPr>
        <xdr:cNvSpPr txBox="1"/>
      </xdr:nvSpPr>
      <xdr:spPr>
        <a:xfrm>
          <a:off x="2324744"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147337</xdr:rowOff>
    </xdr:from>
    <xdr:ext cx="405111" cy="259045"/>
    <xdr:sp macro="" textlink="">
      <xdr:nvSpPr>
        <xdr:cNvPr id="108" name="n_4mainValue有形固定資産減価償却率">
          <a:extLst>
            <a:ext uri="{FF2B5EF4-FFF2-40B4-BE49-F238E27FC236}">
              <a16:creationId xmlns:a16="http://schemas.microsoft.com/office/drawing/2014/main" id="{4779405F-6F36-4A0A-A586-B86E72707636}"/>
            </a:ext>
          </a:extLst>
        </xdr:cNvPr>
        <xdr:cNvSpPr txBox="1"/>
      </xdr:nvSpPr>
      <xdr:spPr>
        <a:xfrm>
          <a:off x="1562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277C9AB5-7B2A-4C1F-8743-07295491C18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912C24DF-6B48-431A-935B-3884CCB5ADC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821D61FC-9688-4F28-AEFD-D5F8CA43559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53CABC2D-E1C5-42EC-80D4-BB695715991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A61031B4-F009-431B-B050-163EDD5FC95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26E75D43-80C4-4D8E-977C-0E6642FF5F4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3486FFC-4E7F-48F3-8E2F-020AC3B0D5A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DB213962-AEEC-4932-8B46-83F67FBD4D8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AE967E94-A58D-433D-B3F9-53C56B9DA71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3427554A-F967-44E3-87E6-424A561C779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520DBAF3-8C0B-489A-9491-E224760F506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1F65C003-70E6-48D5-BE70-BB5C0059DFD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990BCD16-842E-4B61-B2E4-400C9EC4290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や公園、集会施設をはじめとする公共施設の大規模改修、再整備等により債務償還比率がここ数年上昇傾向にあったが、令和２年度以降減少している。今後も引き続き債務償還比率の減少に向け、地方債残高の減少に努めるとともに、事業の見直しを行い地方債の抑制に努め健全な財政運営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4B017143-B920-49C7-A239-533AECCF990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38373A9F-FACF-4649-86D8-F9469637F32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694DBEE5-1D79-430E-9E89-DB5F0A31DC4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42F4ED39-3582-4B74-A21D-C1DDECCA7D3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1BE5F46B-1B50-47AF-81EB-9D4E4E52332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7F99E6A1-CB3B-4DC6-9A45-536D5A1EB47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2BC2A3B8-0C48-44C9-8480-9844477D4B4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1C99FCD-9938-4C66-88BE-C0E343A4BFAD}"/>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1A32B3AC-84FA-4AE6-B329-73047957970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4316D089-87BF-4247-BE09-68E0AB92A83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E37FFB78-E36E-465F-9A62-18A89BD8B25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992972DA-2949-43E5-AB1B-BD630ADE655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B7387390-59EC-4BD7-944D-87681F3AD06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D25D527B-8E95-4117-B223-208D2278176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1E2F8213-DC8B-4564-A34E-AB01F6D7D9F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C0F1BAAD-C6D8-4D53-8C4D-133B0B58F19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D79F06E3-4E96-4426-BB01-A6CF7E936C5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B0728A79-21C2-46F4-A193-384B362BC41C}"/>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9CA36E08-5EAE-4FB1-BA0A-388174C6E9B5}"/>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E8BEF3CC-D3DB-4910-9D7F-9D14DC6E6F38}"/>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9EEFD5AC-1150-470A-88D2-FE4E3075FFE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1D96630C-A3C3-4B34-BA19-0796218FCAE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10249</xdr:rowOff>
    </xdr:from>
    <xdr:ext cx="469744" cy="259045"/>
    <xdr:sp macro="" textlink="">
      <xdr:nvSpPr>
        <xdr:cNvPr id="144" name="債務償還比率平均値テキスト">
          <a:extLst>
            <a:ext uri="{FF2B5EF4-FFF2-40B4-BE49-F238E27FC236}">
              <a16:creationId xmlns:a16="http://schemas.microsoft.com/office/drawing/2014/main" id="{39A6D57F-CCE1-4FA4-830D-5334FDB556AD}"/>
            </a:ext>
          </a:extLst>
        </xdr:cNvPr>
        <xdr:cNvSpPr txBox="1"/>
      </xdr:nvSpPr>
      <xdr:spPr>
        <a:xfrm>
          <a:off x="14846300" y="5582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8C7E3994-D0E7-4FF1-87FE-11680B9E3142}"/>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56239BC9-D2D9-4FA6-93D1-EFAC2DD786DE}"/>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87304</xdr:rowOff>
    </xdr:from>
    <xdr:to>
      <xdr:col>68</xdr:col>
      <xdr:colOff>123825</xdr:colOff>
      <xdr:row>30</xdr:row>
      <xdr:rowOff>17454</xdr:rowOff>
    </xdr:to>
    <xdr:sp macro="" textlink="">
      <xdr:nvSpPr>
        <xdr:cNvPr id="147" name="フローチャート: 判断 146">
          <a:extLst>
            <a:ext uri="{FF2B5EF4-FFF2-40B4-BE49-F238E27FC236}">
              <a16:creationId xmlns:a16="http://schemas.microsoft.com/office/drawing/2014/main" id="{3C948423-9801-43E2-8527-B67138A57A60}"/>
            </a:ext>
          </a:extLst>
        </xdr:cNvPr>
        <xdr:cNvSpPr/>
      </xdr:nvSpPr>
      <xdr:spPr>
        <a:xfrm>
          <a:off x="13271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93164</xdr:rowOff>
    </xdr:from>
    <xdr:to>
      <xdr:col>64</xdr:col>
      <xdr:colOff>123825</xdr:colOff>
      <xdr:row>30</xdr:row>
      <xdr:rowOff>23314</xdr:rowOff>
    </xdr:to>
    <xdr:sp macro="" textlink="">
      <xdr:nvSpPr>
        <xdr:cNvPr id="148" name="フローチャート: 判断 147">
          <a:extLst>
            <a:ext uri="{FF2B5EF4-FFF2-40B4-BE49-F238E27FC236}">
              <a16:creationId xmlns:a16="http://schemas.microsoft.com/office/drawing/2014/main" id="{29C627CF-E06E-4286-96CF-A68DD1EB600A}"/>
            </a:ext>
          </a:extLst>
        </xdr:cNvPr>
        <xdr:cNvSpPr/>
      </xdr:nvSpPr>
      <xdr:spPr>
        <a:xfrm>
          <a:off x="12509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110281</xdr:rowOff>
    </xdr:from>
    <xdr:to>
      <xdr:col>60</xdr:col>
      <xdr:colOff>123825</xdr:colOff>
      <xdr:row>30</xdr:row>
      <xdr:rowOff>40431</xdr:rowOff>
    </xdr:to>
    <xdr:sp macro="" textlink="">
      <xdr:nvSpPr>
        <xdr:cNvPr id="149" name="フローチャート: 判断 148">
          <a:extLst>
            <a:ext uri="{FF2B5EF4-FFF2-40B4-BE49-F238E27FC236}">
              <a16:creationId xmlns:a16="http://schemas.microsoft.com/office/drawing/2014/main" id="{2600C13D-F3C1-4067-8032-6E7ECA376677}"/>
            </a:ext>
          </a:extLst>
        </xdr:cNvPr>
        <xdr:cNvSpPr/>
      </xdr:nvSpPr>
      <xdr:spPr>
        <a:xfrm>
          <a:off x="11747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33E31D1E-405E-4DF9-97F2-A0E5850EFF0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47C85FA-CF36-4BDC-AF08-49C3D8DB38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0AB0B85-D804-4B7A-9AD7-17B8DFF7BB7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B728CF5-806F-4F40-ADDF-489F569C89B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A73E7EC4-5DD9-4C04-8DDE-AC6BAFAE729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22688</xdr:rowOff>
    </xdr:from>
    <xdr:to>
      <xdr:col>76</xdr:col>
      <xdr:colOff>73025</xdr:colOff>
      <xdr:row>29</xdr:row>
      <xdr:rowOff>124288</xdr:rowOff>
    </xdr:to>
    <xdr:sp macro="" textlink="">
      <xdr:nvSpPr>
        <xdr:cNvPr id="155" name="楕円 154">
          <a:extLst>
            <a:ext uri="{FF2B5EF4-FFF2-40B4-BE49-F238E27FC236}">
              <a16:creationId xmlns:a16="http://schemas.microsoft.com/office/drawing/2014/main" id="{977A5D15-C309-42BD-8CC9-426B03233563}"/>
            </a:ext>
          </a:extLst>
        </xdr:cNvPr>
        <xdr:cNvSpPr/>
      </xdr:nvSpPr>
      <xdr:spPr>
        <a:xfrm>
          <a:off x="14744700" y="57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1115</xdr:rowOff>
    </xdr:from>
    <xdr:ext cx="469744" cy="259045"/>
    <xdr:sp macro="" textlink="">
      <xdr:nvSpPr>
        <xdr:cNvPr id="156" name="債務償還比率該当値テキスト">
          <a:extLst>
            <a:ext uri="{FF2B5EF4-FFF2-40B4-BE49-F238E27FC236}">
              <a16:creationId xmlns:a16="http://schemas.microsoft.com/office/drawing/2014/main" id="{0E69F27E-29FF-4CAF-98A0-D3DFC55098D0}"/>
            </a:ext>
          </a:extLst>
        </xdr:cNvPr>
        <xdr:cNvSpPr txBox="1"/>
      </xdr:nvSpPr>
      <xdr:spPr>
        <a:xfrm>
          <a:off x="14846300" y="574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79593</xdr:rowOff>
    </xdr:from>
    <xdr:to>
      <xdr:col>72</xdr:col>
      <xdr:colOff>123825</xdr:colOff>
      <xdr:row>30</xdr:row>
      <xdr:rowOff>9743</xdr:rowOff>
    </xdr:to>
    <xdr:sp macro="" textlink="">
      <xdr:nvSpPr>
        <xdr:cNvPr id="157" name="楕円 156">
          <a:extLst>
            <a:ext uri="{FF2B5EF4-FFF2-40B4-BE49-F238E27FC236}">
              <a16:creationId xmlns:a16="http://schemas.microsoft.com/office/drawing/2014/main" id="{998533C9-3798-4515-811D-A0E6B0829EA6}"/>
            </a:ext>
          </a:extLst>
        </xdr:cNvPr>
        <xdr:cNvSpPr/>
      </xdr:nvSpPr>
      <xdr:spPr>
        <a:xfrm>
          <a:off x="14033500" y="58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73488</xdr:rowOff>
    </xdr:from>
    <xdr:to>
      <xdr:col>76</xdr:col>
      <xdr:colOff>22225</xdr:colOff>
      <xdr:row>29</xdr:row>
      <xdr:rowOff>130393</xdr:rowOff>
    </xdr:to>
    <xdr:cxnSp macro="">
      <xdr:nvCxnSpPr>
        <xdr:cNvPr id="158" name="直線コネクタ 157">
          <a:extLst>
            <a:ext uri="{FF2B5EF4-FFF2-40B4-BE49-F238E27FC236}">
              <a16:creationId xmlns:a16="http://schemas.microsoft.com/office/drawing/2014/main" id="{D59EAA03-4C28-40C7-9254-147EFC48910E}"/>
            </a:ext>
          </a:extLst>
        </xdr:cNvPr>
        <xdr:cNvCxnSpPr/>
      </xdr:nvCxnSpPr>
      <xdr:spPr>
        <a:xfrm flipV="1">
          <a:off x="14084300" y="5817063"/>
          <a:ext cx="711200" cy="5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42001</xdr:rowOff>
    </xdr:from>
    <xdr:to>
      <xdr:col>68</xdr:col>
      <xdr:colOff>123825</xdr:colOff>
      <xdr:row>30</xdr:row>
      <xdr:rowOff>143601</xdr:rowOff>
    </xdr:to>
    <xdr:sp macro="" textlink="">
      <xdr:nvSpPr>
        <xdr:cNvPr id="159" name="楕円 158">
          <a:extLst>
            <a:ext uri="{FF2B5EF4-FFF2-40B4-BE49-F238E27FC236}">
              <a16:creationId xmlns:a16="http://schemas.microsoft.com/office/drawing/2014/main" id="{C607126E-A12D-4BB8-9B97-18FA7A3B1424}"/>
            </a:ext>
          </a:extLst>
        </xdr:cNvPr>
        <xdr:cNvSpPr/>
      </xdr:nvSpPr>
      <xdr:spPr>
        <a:xfrm>
          <a:off x="13271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130393</xdr:rowOff>
    </xdr:from>
    <xdr:to>
      <xdr:col>72</xdr:col>
      <xdr:colOff>73025</xdr:colOff>
      <xdr:row>30</xdr:row>
      <xdr:rowOff>92801</xdr:rowOff>
    </xdr:to>
    <xdr:cxnSp macro="">
      <xdr:nvCxnSpPr>
        <xdr:cNvPr id="160" name="直線コネクタ 159">
          <a:extLst>
            <a:ext uri="{FF2B5EF4-FFF2-40B4-BE49-F238E27FC236}">
              <a16:creationId xmlns:a16="http://schemas.microsoft.com/office/drawing/2014/main" id="{EAE1F96E-0744-4EF9-9A42-BC0FAB8723B8}"/>
            </a:ext>
          </a:extLst>
        </xdr:cNvPr>
        <xdr:cNvCxnSpPr/>
      </xdr:nvCxnSpPr>
      <xdr:spPr>
        <a:xfrm flipV="1">
          <a:off x="13322300" y="5873968"/>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7184</xdr:rowOff>
    </xdr:from>
    <xdr:to>
      <xdr:col>64</xdr:col>
      <xdr:colOff>123825</xdr:colOff>
      <xdr:row>31</xdr:row>
      <xdr:rowOff>108784</xdr:rowOff>
    </xdr:to>
    <xdr:sp macro="" textlink="">
      <xdr:nvSpPr>
        <xdr:cNvPr id="161" name="楕円 160">
          <a:extLst>
            <a:ext uri="{FF2B5EF4-FFF2-40B4-BE49-F238E27FC236}">
              <a16:creationId xmlns:a16="http://schemas.microsoft.com/office/drawing/2014/main" id="{8D48C662-4220-4052-984D-85D24BDFBE40}"/>
            </a:ext>
          </a:extLst>
        </xdr:cNvPr>
        <xdr:cNvSpPr/>
      </xdr:nvSpPr>
      <xdr:spPr>
        <a:xfrm>
          <a:off x="12509500" y="609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92801</xdr:rowOff>
    </xdr:from>
    <xdr:to>
      <xdr:col>68</xdr:col>
      <xdr:colOff>73025</xdr:colOff>
      <xdr:row>31</xdr:row>
      <xdr:rowOff>57984</xdr:rowOff>
    </xdr:to>
    <xdr:cxnSp macro="">
      <xdr:nvCxnSpPr>
        <xdr:cNvPr id="162" name="直線コネクタ 161">
          <a:extLst>
            <a:ext uri="{FF2B5EF4-FFF2-40B4-BE49-F238E27FC236}">
              <a16:creationId xmlns:a16="http://schemas.microsoft.com/office/drawing/2014/main" id="{298DCFD4-0451-4825-A70F-E43F5BEF1A76}"/>
            </a:ext>
          </a:extLst>
        </xdr:cNvPr>
        <xdr:cNvCxnSpPr/>
      </xdr:nvCxnSpPr>
      <xdr:spPr>
        <a:xfrm flipV="1">
          <a:off x="12560300" y="6007826"/>
          <a:ext cx="762000" cy="1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82405</xdr:rowOff>
    </xdr:from>
    <xdr:to>
      <xdr:col>60</xdr:col>
      <xdr:colOff>123825</xdr:colOff>
      <xdr:row>31</xdr:row>
      <xdr:rowOff>12555</xdr:rowOff>
    </xdr:to>
    <xdr:sp macro="" textlink="">
      <xdr:nvSpPr>
        <xdr:cNvPr id="163" name="楕円 162">
          <a:extLst>
            <a:ext uri="{FF2B5EF4-FFF2-40B4-BE49-F238E27FC236}">
              <a16:creationId xmlns:a16="http://schemas.microsoft.com/office/drawing/2014/main" id="{C6F38318-93E9-42DC-A6F9-405395170270}"/>
            </a:ext>
          </a:extLst>
        </xdr:cNvPr>
        <xdr:cNvSpPr/>
      </xdr:nvSpPr>
      <xdr:spPr>
        <a:xfrm>
          <a:off x="11747500" y="59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133205</xdr:rowOff>
    </xdr:from>
    <xdr:to>
      <xdr:col>64</xdr:col>
      <xdr:colOff>73025</xdr:colOff>
      <xdr:row>31</xdr:row>
      <xdr:rowOff>57984</xdr:rowOff>
    </xdr:to>
    <xdr:cxnSp macro="">
      <xdr:nvCxnSpPr>
        <xdr:cNvPr id="164" name="直線コネクタ 163">
          <a:extLst>
            <a:ext uri="{FF2B5EF4-FFF2-40B4-BE49-F238E27FC236}">
              <a16:creationId xmlns:a16="http://schemas.microsoft.com/office/drawing/2014/main" id="{FBE373F8-FD5B-4A4D-BBC7-7D5A9C72C1BA}"/>
            </a:ext>
          </a:extLst>
        </xdr:cNvPr>
        <xdr:cNvCxnSpPr/>
      </xdr:nvCxnSpPr>
      <xdr:spPr>
        <a:xfrm>
          <a:off x="11798300" y="6048230"/>
          <a:ext cx="762000" cy="9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83910</xdr:rowOff>
    </xdr:from>
    <xdr:ext cx="469744" cy="259045"/>
    <xdr:sp macro="" textlink="">
      <xdr:nvSpPr>
        <xdr:cNvPr id="165" name="n_1aveValue債務償還比率">
          <a:extLst>
            <a:ext uri="{FF2B5EF4-FFF2-40B4-BE49-F238E27FC236}">
              <a16:creationId xmlns:a16="http://schemas.microsoft.com/office/drawing/2014/main" id="{19B38546-0ED3-4605-8157-8E64C1E7BE60}"/>
            </a:ext>
          </a:extLst>
        </xdr:cNvPr>
        <xdr:cNvSpPr txBox="1"/>
      </xdr:nvSpPr>
      <xdr:spPr>
        <a:xfrm>
          <a:off x="13836727" y="548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33981</xdr:rowOff>
    </xdr:from>
    <xdr:ext cx="469744" cy="259045"/>
    <xdr:sp macro="" textlink="">
      <xdr:nvSpPr>
        <xdr:cNvPr id="166" name="n_2aveValue債務償還比率">
          <a:extLst>
            <a:ext uri="{FF2B5EF4-FFF2-40B4-BE49-F238E27FC236}">
              <a16:creationId xmlns:a16="http://schemas.microsoft.com/office/drawing/2014/main" id="{852DA28F-6758-43F6-8D23-B668B60A19E6}"/>
            </a:ext>
          </a:extLst>
        </xdr:cNvPr>
        <xdr:cNvSpPr txBox="1"/>
      </xdr:nvSpPr>
      <xdr:spPr>
        <a:xfrm>
          <a:off x="130874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39841</xdr:rowOff>
    </xdr:from>
    <xdr:ext cx="469744" cy="259045"/>
    <xdr:sp macro="" textlink="">
      <xdr:nvSpPr>
        <xdr:cNvPr id="167" name="n_3aveValue債務償還比率">
          <a:extLst>
            <a:ext uri="{FF2B5EF4-FFF2-40B4-BE49-F238E27FC236}">
              <a16:creationId xmlns:a16="http://schemas.microsoft.com/office/drawing/2014/main" id="{20005CA9-DC62-48B0-9515-485AA55E0EFA}"/>
            </a:ext>
          </a:extLst>
        </xdr:cNvPr>
        <xdr:cNvSpPr txBox="1"/>
      </xdr:nvSpPr>
      <xdr:spPr>
        <a:xfrm>
          <a:off x="12325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56958</xdr:rowOff>
    </xdr:from>
    <xdr:ext cx="469744" cy="259045"/>
    <xdr:sp macro="" textlink="">
      <xdr:nvSpPr>
        <xdr:cNvPr id="168" name="n_4aveValue債務償還比率">
          <a:extLst>
            <a:ext uri="{FF2B5EF4-FFF2-40B4-BE49-F238E27FC236}">
              <a16:creationId xmlns:a16="http://schemas.microsoft.com/office/drawing/2014/main" id="{51DBAEF9-7052-49A6-93D8-AC5B2B81A97C}"/>
            </a:ext>
          </a:extLst>
        </xdr:cNvPr>
        <xdr:cNvSpPr txBox="1"/>
      </xdr:nvSpPr>
      <xdr:spPr>
        <a:xfrm>
          <a:off x="11563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870</xdr:rowOff>
    </xdr:from>
    <xdr:ext cx="469744" cy="259045"/>
    <xdr:sp macro="" textlink="">
      <xdr:nvSpPr>
        <xdr:cNvPr id="169" name="n_1mainValue債務償還比率">
          <a:extLst>
            <a:ext uri="{FF2B5EF4-FFF2-40B4-BE49-F238E27FC236}">
              <a16:creationId xmlns:a16="http://schemas.microsoft.com/office/drawing/2014/main" id="{9B869B48-4302-4AFB-8C19-39C041CEB2E6}"/>
            </a:ext>
          </a:extLst>
        </xdr:cNvPr>
        <xdr:cNvSpPr txBox="1"/>
      </xdr:nvSpPr>
      <xdr:spPr>
        <a:xfrm>
          <a:off x="13836727" y="591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134728</xdr:rowOff>
    </xdr:from>
    <xdr:ext cx="469744" cy="259045"/>
    <xdr:sp macro="" textlink="">
      <xdr:nvSpPr>
        <xdr:cNvPr id="170" name="n_2mainValue債務償還比率">
          <a:extLst>
            <a:ext uri="{FF2B5EF4-FFF2-40B4-BE49-F238E27FC236}">
              <a16:creationId xmlns:a16="http://schemas.microsoft.com/office/drawing/2014/main" id="{4DD5C41A-264F-4694-959D-51BD68BF0414}"/>
            </a:ext>
          </a:extLst>
        </xdr:cNvPr>
        <xdr:cNvSpPr txBox="1"/>
      </xdr:nvSpPr>
      <xdr:spPr>
        <a:xfrm>
          <a:off x="13087427" y="604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99911</xdr:rowOff>
    </xdr:from>
    <xdr:ext cx="469744" cy="259045"/>
    <xdr:sp macro="" textlink="">
      <xdr:nvSpPr>
        <xdr:cNvPr id="171" name="n_3mainValue債務償還比率">
          <a:extLst>
            <a:ext uri="{FF2B5EF4-FFF2-40B4-BE49-F238E27FC236}">
              <a16:creationId xmlns:a16="http://schemas.microsoft.com/office/drawing/2014/main" id="{8103B550-9F32-4B4D-ABC2-A16FFE7A55AC}"/>
            </a:ext>
          </a:extLst>
        </xdr:cNvPr>
        <xdr:cNvSpPr txBox="1"/>
      </xdr:nvSpPr>
      <xdr:spPr>
        <a:xfrm>
          <a:off x="12325427" y="618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3682</xdr:rowOff>
    </xdr:from>
    <xdr:ext cx="469744" cy="259045"/>
    <xdr:sp macro="" textlink="">
      <xdr:nvSpPr>
        <xdr:cNvPr id="172" name="n_4mainValue債務償還比率">
          <a:extLst>
            <a:ext uri="{FF2B5EF4-FFF2-40B4-BE49-F238E27FC236}">
              <a16:creationId xmlns:a16="http://schemas.microsoft.com/office/drawing/2014/main" id="{68883723-E320-418F-8808-66FD813E552E}"/>
            </a:ext>
          </a:extLst>
        </xdr:cNvPr>
        <xdr:cNvSpPr txBox="1"/>
      </xdr:nvSpPr>
      <xdr:spPr>
        <a:xfrm>
          <a:off x="11563427" y="609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55AD38B-4644-4CF3-9C39-4F19365B538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3EFA9632-64E3-41BD-B617-5972FAB416F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C78A29B-4D64-4CC5-8862-43014589F58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750A1238-EE52-406A-81B1-A6AAF0299BD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88C7108A-F143-4F39-85C3-9E5FC7FE76C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70595B26-7648-439B-940F-0F9E87ACD0E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8CAB048-3D89-48BF-B8EF-1EFE538E71B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99ACFE1-5C87-4FC7-B07C-1BD8E0A9694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6FDD8D-474C-49FC-A936-7733227B59E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D335660-6BE5-4E5A-ADD7-B82EC9CA4A3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1B3E48-6C4C-4055-8EC8-BC14152D38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F5DCDC3-B00C-4539-A81E-4E4E2E16F62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C74B68-ABF3-474B-AC1E-DC87A8BF0F9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A80E17C-B4FF-4067-B373-C7CD2C8680E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75334E-EB43-4135-959F-8DC0C801E6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C4F43C-71A4-4E0D-B8E7-B65741AC172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6,350
6,316
1,408.04
9,858,390
9,710,684
115,605
5,764,822
11,269,214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427DF2-70F9-457D-9708-25922ABCF7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C5E517-3030-4576-805F-78BE76A06A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210B4D-B4C5-44CE-848B-01647AA485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0841D35-9A1C-4C19-8829-8334CE9F09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DBA6FF7-33A0-4115-AEEF-B00B133221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0F80491-F84E-4A7A-B8C2-A1ACDD083DE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A7D2B8F-9791-4075-AB23-A4D0D6699A7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8712E69-F345-4827-936D-619B5EA2D0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59C9998-561C-41A5-8704-B6DFF7A161A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2B9ECE8-0098-44FA-9397-072C2FC5C6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DA6401-725D-4CCE-B53D-D18346E0062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D5B9DCB-CF26-46DD-B98F-1537187277D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0AE2E03-250E-4E4D-83F0-93526D7914C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52301F7-B6C6-416A-AEC4-4E72E9B65CB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894046-4879-498D-A511-12865E031B3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6FFDB2-DF40-45BE-B299-1AE639899B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C5D4EB-E38F-4233-938D-F16C4B08BF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EE8D7E6-60B1-49F6-B0D4-C0BF43BF747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DA0E7E-5BC2-4874-9459-C20D4D7BEAE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B405F1-CF03-4E6D-955D-935386A8B0A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23CFBDA-65A5-4145-A093-1A1D68BBB17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2905E4C-4DD9-4D93-A936-93C998FB0C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B065B4-0B88-4738-9FA0-C3ACEC9082E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F917B13-B778-440D-BE2F-DAC9C0573E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F1463DA-7CA0-4821-9CF4-EEA1700A61A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53D0C59-1FCB-4C69-A382-DFBDA7CDD3E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33F9B1-C868-43C8-82F8-B05AAD26524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1B173C5-E41E-4627-9649-9F1A2C5D0EE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E305CC-4BDD-4171-96DC-9440A987E89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D45B9E7-BE9B-4BCB-BC70-8345192C31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9EB014-2C3D-4AF6-90F8-55078B88DE3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8E25D6-C33C-4950-A3E4-0BC772BCDD8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431F3C6-37E3-4948-8774-961A5DFEA54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F016506-B158-47F3-AAB2-0B87DDAF000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985BDE9-E07C-4F5F-984E-45E0AFF3993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CABC356-D5E6-4AD0-B851-FD0BA0B2F65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AED9460-0C77-4424-BCB2-E63A5873C1F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A8C73F6-020B-442A-A617-265FE74ACED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4B82A6A-8F52-4318-AA82-BD511784AB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3F08FEC-7ADF-45E1-9ADC-89ECA7456CDE}"/>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ACEA2D1-8F45-4311-9532-8B56A3D7448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8091ECF-8DFB-48AC-99A5-28A1589AD83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27578B2-6B1D-475F-A722-E1AE67EC753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1EDD4CF-7BD5-4370-8B73-8444E559883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BF7B64F-2717-4A84-B8A7-5EEE6BEBBEC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D87E58D8-9C48-44BF-AB2D-4C3AC70A904C}"/>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CF4807D9-21BA-4FF7-A238-BB241857188B}"/>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CA67DE3E-4CD0-4E39-A4BA-CE888A152C0D}"/>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F13241F1-D876-4EBC-9E26-7CF4E06ECCF4}"/>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7A41F261-9AC8-4E41-AA07-FCB1D7E2EC02}"/>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a:extLst>
            <a:ext uri="{FF2B5EF4-FFF2-40B4-BE49-F238E27FC236}">
              <a16:creationId xmlns:a16="http://schemas.microsoft.com/office/drawing/2014/main" id="{74735224-94C4-4C60-863B-6E39A202727B}"/>
            </a:ext>
          </a:extLst>
        </xdr:cNvPr>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57DE4FE6-E8A5-45DD-A09E-6187B036FFE1}"/>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C2EB06F2-8A0C-4DC8-9562-9932B444EDA5}"/>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B8096D36-E5B5-4173-B38B-630E11B507B2}"/>
            </a:ext>
          </a:extLst>
        </xdr:cNvPr>
        <xdr:cNvSpPr/>
      </xdr:nvSpPr>
      <xdr:spPr>
        <a:xfrm>
          <a:off x="2857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141605</xdr:rowOff>
    </xdr:from>
    <xdr:to>
      <xdr:col>10</xdr:col>
      <xdr:colOff>165100</xdr:colOff>
      <xdr:row>38</xdr:row>
      <xdr:rowOff>71755</xdr:rowOff>
    </xdr:to>
    <xdr:sp macro="" textlink="">
      <xdr:nvSpPr>
        <xdr:cNvPr id="66" name="フローチャート: 判断 65">
          <a:extLst>
            <a:ext uri="{FF2B5EF4-FFF2-40B4-BE49-F238E27FC236}">
              <a16:creationId xmlns:a16="http://schemas.microsoft.com/office/drawing/2014/main" id="{53F70C40-C112-4CA0-8F13-D9466EB32E48}"/>
            </a:ext>
          </a:extLst>
        </xdr:cNvPr>
        <xdr:cNvSpPr/>
      </xdr:nvSpPr>
      <xdr:spPr>
        <a:xfrm>
          <a:off x="19685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114935</xdr:rowOff>
    </xdr:from>
    <xdr:to>
      <xdr:col>6</xdr:col>
      <xdr:colOff>38100</xdr:colOff>
      <xdr:row>38</xdr:row>
      <xdr:rowOff>45085</xdr:rowOff>
    </xdr:to>
    <xdr:sp macro="" textlink="">
      <xdr:nvSpPr>
        <xdr:cNvPr id="67" name="フローチャート: 判断 66">
          <a:extLst>
            <a:ext uri="{FF2B5EF4-FFF2-40B4-BE49-F238E27FC236}">
              <a16:creationId xmlns:a16="http://schemas.microsoft.com/office/drawing/2014/main" id="{06B70517-79C1-45B3-8DAA-DAAA07AEDFA7}"/>
            </a:ext>
          </a:extLst>
        </xdr:cNvPr>
        <xdr:cNvSpPr/>
      </xdr:nvSpPr>
      <xdr:spPr>
        <a:xfrm>
          <a:off x="1079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B78D10A-17C5-4E4F-AA6A-F53E1B83CE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00871DA-231E-4A05-990D-29E3A99D10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AB8B6E-05D0-4D2D-96EC-C2CBB9AEFC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F037BA8-2D97-41A7-884B-41DA89748D0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8D232F8-3FC5-4C1E-877A-EF23E576B3C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33020</xdr:rowOff>
    </xdr:from>
    <xdr:to>
      <xdr:col>24</xdr:col>
      <xdr:colOff>114300</xdr:colOff>
      <xdr:row>39</xdr:row>
      <xdr:rowOff>134620</xdr:rowOff>
    </xdr:to>
    <xdr:sp macro="" textlink="">
      <xdr:nvSpPr>
        <xdr:cNvPr id="73" name="楕円 72">
          <a:extLst>
            <a:ext uri="{FF2B5EF4-FFF2-40B4-BE49-F238E27FC236}">
              <a16:creationId xmlns:a16="http://schemas.microsoft.com/office/drawing/2014/main" id="{5ECFA84C-D8C5-415C-9019-6A40E1D4194D}"/>
            </a:ext>
          </a:extLst>
        </xdr:cNvPr>
        <xdr:cNvSpPr/>
      </xdr:nvSpPr>
      <xdr:spPr>
        <a:xfrm>
          <a:off x="45847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11447</xdr:rowOff>
    </xdr:from>
    <xdr:ext cx="405111" cy="259045"/>
    <xdr:sp macro="" textlink="">
      <xdr:nvSpPr>
        <xdr:cNvPr id="74" name="【道路】&#10;有形固定資産減価償却率該当値テキスト">
          <a:extLst>
            <a:ext uri="{FF2B5EF4-FFF2-40B4-BE49-F238E27FC236}">
              <a16:creationId xmlns:a16="http://schemas.microsoft.com/office/drawing/2014/main" id="{4A5BFB2B-A33A-4267-AA40-0DA92115AF97}"/>
            </a:ext>
          </a:extLst>
        </xdr:cNvPr>
        <xdr:cNvSpPr txBox="1"/>
      </xdr:nvSpPr>
      <xdr:spPr>
        <a:xfrm>
          <a:off x="4673600"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17780</xdr:rowOff>
    </xdr:from>
    <xdr:to>
      <xdr:col>20</xdr:col>
      <xdr:colOff>38100</xdr:colOff>
      <xdr:row>39</xdr:row>
      <xdr:rowOff>119380</xdr:rowOff>
    </xdr:to>
    <xdr:sp macro="" textlink="">
      <xdr:nvSpPr>
        <xdr:cNvPr id="75" name="楕円 74">
          <a:extLst>
            <a:ext uri="{FF2B5EF4-FFF2-40B4-BE49-F238E27FC236}">
              <a16:creationId xmlns:a16="http://schemas.microsoft.com/office/drawing/2014/main" id="{C62C59EE-9965-4F27-8C9A-572FF29536FB}"/>
            </a:ext>
          </a:extLst>
        </xdr:cNvPr>
        <xdr:cNvSpPr/>
      </xdr:nvSpPr>
      <xdr:spPr>
        <a:xfrm>
          <a:off x="3746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68580</xdr:rowOff>
    </xdr:from>
    <xdr:to>
      <xdr:col>24</xdr:col>
      <xdr:colOff>63500</xdr:colOff>
      <xdr:row>39</xdr:row>
      <xdr:rowOff>83820</xdr:rowOff>
    </xdr:to>
    <xdr:cxnSp macro="">
      <xdr:nvCxnSpPr>
        <xdr:cNvPr id="76" name="直線コネクタ 75">
          <a:extLst>
            <a:ext uri="{FF2B5EF4-FFF2-40B4-BE49-F238E27FC236}">
              <a16:creationId xmlns:a16="http://schemas.microsoft.com/office/drawing/2014/main" id="{A1097ADA-E6C3-4479-8050-AE50A21ECD7A}"/>
            </a:ext>
          </a:extLst>
        </xdr:cNvPr>
        <xdr:cNvCxnSpPr/>
      </xdr:nvCxnSpPr>
      <xdr:spPr>
        <a:xfrm>
          <a:off x="3797300" y="67551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153035</xdr:rowOff>
    </xdr:from>
    <xdr:to>
      <xdr:col>15</xdr:col>
      <xdr:colOff>101600</xdr:colOff>
      <xdr:row>39</xdr:row>
      <xdr:rowOff>83185</xdr:rowOff>
    </xdr:to>
    <xdr:sp macro="" textlink="">
      <xdr:nvSpPr>
        <xdr:cNvPr id="77" name="楕円 76">
          <a:extLst>
            <a:ext uri="{FF2B5EF4-FFF2-40B4-BE49-F238E27FC236}">
              <a16:creationId xmlns:a16="http://schemas.microsoft.com/office/drawing/2014/main" id="{85DE862B-3175-4167-A49C-FC4903312B72}"/>
            </a:ext>
          </a:extLst>
        </xdr:cNvPr>
        <xdr:cNvSpPr/>
      </xdr:nvSpPr>
      <xdr:spPr>
        <a:xfrm>
          <a:off x="2857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32385</xdr:rowOff>
    </xdr:from>
    <xdr:to>
      <xdr:col>19</xdr:col>
      <xdr:colOff>177800</xdr:colOff>
      <xdr:row>39</xdr:row>
      <xdr:rowOff>68580</xdr:rowOff>
    </xdr:to>
    <xdr:cxnSp macro="">
      <xdr:nvCxnSpPr>
        <xdr:cNvPr id="78" name="直線コネクタ 77">
          <a:extLst>
            <a:ext uri="{FF2B5EF4-FFF2-40B4-BE49-F238E27FC236}">
              <a16:creationId xmlns:a16="http://schemas.microsoft.com/office/drawing/2014/main" id="{8EB2FE46-FF25-45A4-83CA-4F7CD7D9D9B9}"/>
            </a:ext>
          </a:extLst>
        </xdr:cNvPr>
        <xdr:cNvCxnSpPr/>
      </xdr:nvCxnSpPr>
      <xdr:spPr>
        <a:xfrm>
          <a:off x="2908300" y="67189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118745</xdr:rowOff>
    </xdr:from>
    <xdr:to>
      <xdr:col>10</xdr:col>
      <xdr:colOff>165100</xdr:colOff>
      <xdr:row>39</xdr:row>
      <xdr:rowOff>48895</xdr:rowOff>
    </xdr:to>
    <xdr:sp macro="" textlink="">
      <xdr:nvSpPr>
        <xdr:cNvPr id="79" name="楕円 78">
          <a:extLst>
            <a:ext uri="{FF2B5EF4-FFF2-40B4-BE49-F238E27FC236}">
              <a16:creationId xmlns:a16="http://schemas.microsoft.com/office/drawing/2014/main" id="{D1B7C72A-D7C9-4DA7-88E1-3A310A109777}"/>
            </a:ext>
          </a:extLst>
        </xdr:cNvPr>
        <xdr:cNvSpPr/>
      </xdr:nvSpPr>
      <xdr:spPr>
        <a:xfrm>
          <a:off x="196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169545</xdr:rowOff>
    </xdr:from>
    <xdr:to>
      <xdr:col>15</xdr:col>
      <xdr:colOff>50800</xdr:colOff>
      <xdr:row>39</xdr:row>
      <xdr:rowOff>32385</xdr:rowOff>
    </xdr:to>
    <xdr:cxnSp macro="">
      <xdr:nvCxnSpPr>
        <xdr:cNvPr id="80" name="直線コネクタ 79">
          <a:extLst>
            <a:ext uri="{FF2B5EF4-FFF2-40B4-BE49-F238E27FC236}">
              <a16:creationId xmlns:a16="http://schemas.microsoft.com/office/drawing/2014/main" id="{94DF755F-5814-4BC5-AF19-7B276DF305FA}"/>
            </a:ext>
          </a:extLst>
        </xdr:cNvPr>
        <xdr:cNvCxnSpPr/>
      </xdr:nvCxnSpPr>
      <xdr:spPr>
        <a:xfrm>
          <a:off x="2019300" y="6684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90170</xdr:rowOff>
    </xdr:from>
    <xdr:to>
      <xdr:col>6</xdr:col>
      <xdr:colOff>38100</xdr:colOff>
      <xdr:row>39</xdr:row>
      <xdr:rowOff>20320</xdr:rowOff>
    </xdr:to>
    <xdr:sp macro="" textlink="">
      <xdr:nvSpPr>
        <xdr:cNvPr id="81" name="楕円 80">
          <a:extLst>
            <a:ext uri="{FF2B5EF4-FFF2-40B4-BE49-F238E27FC236}">
              <a16:creationId xmlns:a16="http://schemas.microsoft.com/office/drawing/2014/main" id="{BBC52E62-1FDA-4100-B581-4C3B7E2313DD}"/>
            </a:ext>
          </a:extLst>
        </xdr:cNvPr>
        <xdr:cNvSpPr/>
      </xdr:nvSpPr>
      <xdr:spPr>
        <a:xfrm>
          <a:off x="1079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140970</xdr:rowOff>
    </xdr:from>
    <xdr:to>
      <xdr:col>10</xdr:col>
      <xdr:colOff>114300</xdr:colOff>
      <xdr:row>38</xdr:row>
      <xdr:rowOff>169545</xdr:rowOff>
    </xdr:to>
    <xdr:cxnSp macro="">
      <xdr:nvCxnSpPr>
        <xdr:cNvPr id="82" name="直線コネクタ 81">
          <a:extLst>
            <a:ext uri="{FF2B5EF4-FFF2-40B4-BE49-F238E27FC236}">
              <a16:creationId xmlns:a16="http://schemas.microsoft.com/office/drawing/2014/main" id="{82D8A3AC-A1E3-42D0-B031-414B42B4C2C0}"/>
            </a:ext>
          </a:extLst>
        </xdr:cNvPr>
        <xdr:cNvCxnSpPr/>
      </xdr:nvCxnSpPr>
      <xdr:spPr>
        <a:xfrm>
          <a:off x="1130300" y="66560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21607</xdr:rowOff>
    </xdr:from>
    <xdr:ext cx="405111" cy="259045"/>
    <xdr:sp macro="" textlink="">
      <xdr:nvSpPr>
        <xdr:cNvPr id="83" name="n_1aveValue【道路】&#10;有形固定資産減価償却率">
          <a:extLst>
            <a:ext uri="{FF2B5EF4-FFF2-40B4-BE49-F238E27FC236}">
              <a16:creationId xmlns:a16="http://schemas.microsoft.com/office/drawing/2014/main" id="{093BD2F4-D65E-4B76-A3CF-F7E277B986D3}"/>
            </a:ext>
          </a:extLst>
        </xdr:cNvPr>
        <xdr:cNvSpPr txBox="1"/>
      </xdr:nvSpPr>
      <xdr:spPr>
        <a:xfrm>
          <a:off x="3582044" y="636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156862</xdr:rowOff>
    </xdr:from>
    <xdr:ext cx="405111" cy="259045"/>
    <xdr:sp macro="" textlink="">
      <xdr:nvSpPr>
        <xdr:cNvPr id="84" name="n_2aveValue【道路】&#10;有形固定資産減価償却率">
          <a:extLst>
            <a:ext uri="{FF2B5EF4-FFF2-40B4-BE49-F238E27FC236}">
              <a16:creationId xmlns:a16="http://schemas.microsoft.com/office/drawing/2014/main" id="{EDA5AD7A-E809-47CE-80CC-29BC27369DDE}"/>
            </a:ext>
          </a:extLst>
        </xdr:cNvPr>
        <xdr:cNvSpPr txBox="1"/>
      </xdr:nvSpPr>
      <xdr:spPr>
        <a:xfrm>
          <a:off x="27057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5" name="n_3aveValue【道路】&#10;有形固定資産減価償却率">
          <a:extLst>
            <a:ext uri="{FF2B5EF4-FFF2-40B4-BE49-F238E27FC236}">
              <a16:creationId xmlns:a16="http://schemas.microsoft.com/office/drawing/2014/main" id="{6D9401FD-F264-4986-887F-15D920620D65}"/>
            </a:ext>
          </a:extLst>
        </xdr:cNvPr>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61612</xdr:rowOff>
    </xdr:from>
    <xdr:ext cx="405111" cy="259045"/>
    <xdr:sp macro="" textlink="">
      <xdr:nvSpPr>
        <xdr:cNvPr id="86" name="n_4aveValue【道路】&#10;有形固定資産減価償却率">
          <a:extLst>
            <a:ext uri="{FF2B5EF4-FFF2-40B4-BE49-F238E27FC236}">
              <a16:creationId xmlns:a16="http://schemas.microsoft.com/office/drawing/2014/main" id="{E57D6905-9F60-44C4-BE7A-A757CF33880D}"/>
            </a:ext>
          </a:extLst>
        </xdr:cNvPr>
        <xdr:cNvSpPr txBox="1"/>
      </xdr:nvSpPr>
      <xdr:spPr>
        <a:xfrm>
          <a:off x="927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110507</xdr:rowOff>
    </xdr:from>
    <xdr:ext cx="405111" cy="259045"/>
    <xdr:sp macro="" textlink="">
      <xdr:nvSpPr>
        <xdr:cNvPr id="87" name="n_1mainValue【道路】&#10;有形固定資産減価償却率">
          <a:extLst>
            <a:ext uri="{FF2B5EF4-FFF2-40B4-BE49-F238E27FC236}">
              <a16:creationId xmlns:a16="http://schemas.microsoft.com/office/drawing/2014/main" id="{01F05170-CB59-4720-A4D1-D85E2B5108E0}"/>
            </a:ext>
          </a:extLst>
        </xdr:cNvPr>
        <xdr:cNvSpPr txBox="1"/>
      </xdr:nvSpPr>
      <xdr:spPr>
        <a:xfrm>
          <a:off x="35820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74312</xdr:rowOff>
    </xdr:from>
    <xdr:ext cx="405111" cy="259045"/>
    <xdr:sp macro="" textlink="">
      <xdr:nvSpPr>
        <xdr:cNvPr id="88" name="n_2mainValue【道路】&#10;有形固定資産減価償却率">
          <a:extLst>
            <a:ext uri="{FF2B5EF4-FFF2-40B4-BE49-F238E27FC236}">
              <a16:creationId xmlns:a16="http://schemas.microsoft.com/office/drawing/2014/main" id="{BAF3869E-6FCF-4067-BD30-8239D7E67A19}"/>
            </a:ext>
          </a:extLst>
        </xdr:cNvPr>
        <xdr:cNvSpPr txBox="1"/>
      </xdr:nvSpPr>
      <xdr:spPr>
        <a:xfrm>
          <a:off x="2705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id="{9B61E7FF-6BC1-4AFC-A188-0CDEEFBD13A9}"/>
            </a:ext>
          </a:extLst>
        </xdr:cNvPr>
        <xdr:cNvSpPr txBox="1"/>
      </xdr:nvSpPr>
      <xdr:spPr>
        <a:xfrm>
          <a:off x="1816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11447</xdr:rowOff>
    </xdr:from>
    <xdr:ext cx="405111" cy="259045"/>
    <xdr:sp macro="" textlink="">
      <xdr:nvSpPr>
        <xdr:cNvPr id="90" name="n_4mainValue【道路】&#10;有形固定資産減価償却率">
          <a:extLst>
            <a:ext uri="{FF2B5EF4-FFF2-40B4-BE49-F238E27FC236}">
              <a16:creationId xmlns:a16="http://schemas.microsoft.com/office/drawing/2014/main" id="{53F2C42A-80CD-48FD-BCF9-CBFECC4D0E0F}"/>
            </a:ext>
          </a:extLst>
        </xdr:cNvPr>
        <xdr:cNvSpPr txBox="1"/>
      </xdr:nvSpPr>
      <xdr:spPr>
        <a:xfrm>
          <a:off x="927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46E765-CF7B-46E9-B486-F1CD0C0C292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59631A7-C8BF-4D5A-B97B-3CF4C8C10B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802849D4-FC09-491D-93E3-66B30788E5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B90FFCB-DDC6-4B66-8DD6-D53B8D0F951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B8ABFB-0A28-44EF-A79F-F4C62DF5E9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1BDB83B-7986-4D20-B445-B4464DB2E0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9A9069C-1EFA-4E50-9E29-71BB4667979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5E88B22-7DF1-4C88-BBA9-40F89F40E5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D3A93D0-255D-4917-BDC5-12C73E611E5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07A7BBC-5FFC-4EF8-A9E0-ED71D120BC0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03DC1D1-6D68-4ADD-B2D9-2620A870C7B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6A305968-3397-428B-B344-0C2BE6F5454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B9C9D05-5F1B-4790-A9C0-3B6F3742320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D3BB2680-66D4-43C2-B361-5C82A3458DF1}"/>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59D8D72-3BBF-4A17-8756-574874FAD0D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72ED9BCE-21F3-49F6-A012-27CEF975D9C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8C334AE-58C6-414B-B528-702A5FD834B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20B455EA-38B9-48A6-82CD-01DA11045F6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ED8E99A-11A4-4E25-B5E9-F25F1A20751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6E02608F-001C-429F-9F86-00D68255B736}"/>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C377808-E69C-4C8A-AD24-5409410623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87545C18-0A04-4DC8-BE99-E53BBA53F99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D4B5B33-0A26-4A92-8546-A2A8576C92F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E7758BEE-8DD0-4B43-89DE-152F8FDF71FD}"/>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52236981-0252-4D32-A6B5-AC6E468B50EB}"/>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9F8B4610-5E6D-4D54-8E8F-380AAE63C2BE}"/>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B0F07437-F649-4DAB-ABD5-5AEEDB44DCBF}"/>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F86563D6-BBEE-48AC-9C58-E402489C2771}"/>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81223</xdr:rowOff>
    </xdr:from>
    <xdr:ext cx="534377" cy="259045"/>
    <xdr:sp macro="" textlink="">
      <xdr:nvSpPr>
        <xdr:cNvPr id="119" name="【道路】&#10;一人当たり延長平均値テキスト">
          <a:extLst>
            <a:ext uri="{FF2B5EF4-FFF2-40B4-BE49-F238E27FC236}">
              <a16:creationId xmlns:a16="http://schemas.microsoft.com/office/drawing/2014/main" id="{EEB54EBF-6EAF-4977-B8B8-2A22DF0BB6C3}"/>
            </a:ext>
          </a:extLst>
        </xdr:cNvPr>
        <xdr:cNvSpPr txBox="1"/>
      </xdr:nvSpPr>
      <xdr:spPr>
        <a:xfrm>
          <a:off x="10515600" y="693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1B57C5C5-11F9-4D3D-9CE9-4F19F5331261}"/>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89243458-CBEA-431E-8A92-0AFAB9C728EE}"/>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86885</xdr:rowOff>
    </xdr:from>
    <xdr:to>
      <xdr:col>46</xdr:col>
      <xdr:colOff>38100</xdr:colOff>
      <xdr:row>42</xdr:row>
      <xdr:rowOff>17035</xdr:rowOff>
    </xdr:to>
    <xdr:sp macro="" textlink="">
      <xdr:nvSpPr>
        <xdr:cNvPr id="122" name="フローチャート: 判断 121">
          <a:extLst>
            <a:ext uri="{FF2B5EF4-FFF2-40B4-BE49-F238E27FC236}">
              <a16:creationId xmlns:a16="http://schemas.microsoft.com/office/drawing/2014/main" id="{E7CBDED5-CE32-44AB-99FD-5C26BF5D794D}"/>
            </a:ext>
          </a:extLst>
        </xdr:cNvPr>
        <xdr:cNvSpPr/>
      </xdr:nvSpPr>
      <xdr:spPr>
        <a:xfrm>
          <a:off x="8699500" y="71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81138</xdr:rowOff>
    </xdr:from>
    <xdr:to>
      <xdr:col>41</xdr:col>
      <xdr:colOff>101600</xdr:colOff>
      <xdr:row>42</xdr:row>
      <xdr:rowOff>11288</xdr:rowOff>
    </xdr:to>
    <xdr:sp macro="" textlink="">
      <xdr:nvSpPr>
        <xdr:cNvPr id="123" name="フローチャート: 判断 122">
          <a:extLst>
            <a:ext uri="{FF2B5EF4-FFF2-40B4-BE49-F238E27FC236}">
              <a16:creationId xmlns:a16="http://schemas.microsoft.com/office/drawing/2014/main" id="{3A8E0E6E-C0E3-42F8-B5E4-A5209BDB81F6}"/>
            </a:ext>
          </a:extLst>
        </xdr:cNvPr>
        <xdr:cNvSpPr/>
      </xdr:nvSpPr>
      <xdr:spPr>
        <a:xfrm>
          <a:off x="7810500" y="711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66874</xdr:rowOff>
    </xdr:from>
    <xdr:to>
      <xdr:col>36</xdr:col>
      <xdr:colOff>165100</xdr:colOff>
      <xdr:row>41</xdr:row>
      <xdr:rowOff>168474</xdr:rowOff>
    </xdr:to>
    <xdr:sp macro="" textlink="">
      <xdr:nvSpPr>
        <xdr:cNvPr id="124" name="フローチャート: 判断 123">
          <a:extLst>
            <a:ext uri="{FF2B5EF4-FFF2-40B4-BE49-F238E27FC236}">
              <a16:creationId xmlns:a16="http://schemas.microsoft.com/office/drawing/2014/main" id="{A2632269-EB21-40F5-A60A-7780241519F5}"/>
            </a:ext>
          </a:extLst>
        </xdr:cNvPr>
        <xdr:cNvSpPr/>
      </xdr:nvSpPr>
      <xdr:spPr>
        <a:xfrm>
          <a:off x="6921500" y="709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CC5D13F-D5B2-4516-BCE6-9842F97D2B7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4A2787F-EE78-4764-AF9A-F24A5CF4F0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833F06-B01A-4E51-A338-BC6A197D47F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1BE189D-3E5F-442C-BE89-F09A596F4F6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2C0686B-EFD5-4BCC-97A4-3B341D788BF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67387</xdr:rowOff>
    </xdr:from>
    <xdr:to>
      <xdr:col>55</xdr:col>
      <xdr:colOff>50800</xdr:colOff>
      <xdr:row>41</xdr:row>
      <xdr:rowOff>168987</xdr:rowOff>
    </xdr:to>
    <xdr:sp macro="" textlink="">
      <xdr:nvSpPr>
        <xdr:cNvPr id="130" name="楕円 129">
          <a:extLst>
            <a:ext uri="{FF2B5EF4-FFF2-40B4-BE49-F238E27FC236}">
              <a16:creationId xmlns:a16="http://schemas.microsoft.com/office/drawing/2014/main" id="{E72ECE5D-70F0-4BA8-8C93-A17C11A3226C}"/>
            </a:ext>
          </a:extLst>
        </xdr:cNvPr>
        <xdr:cNvSpPr/>
      </xdr:nvSpPr>
      <xdr:spPr>
        <a:xfrm>
          <a:off x="10426700" y="70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36774</xdr:rowOff>
    </xdr:from>
    <xdr:ext cx="534377" cy="259045"/>
    <xdr:sp macro="" textlink="">
      <xdr:nvSpPr>
        <xdr:cNvPr id="131" name="【道路】&#10;一人当たり延長該当値テキスト">
          <a:extLst>
            <a:ext uri="{FF2B5EF4-FFF2-40B4-BE49-F238E27FC236}">
              <a16:creationId xmlns:a16="http://schemas.microsoft.com/office/drawing/2014/main" id="{520CD7BE-75F4-4A4D-910A-CD17FB1DA7A2}"/>
            </a:ext>
          </a:extLst>
        </xdr:cNvPr>
        <xdr:cNvSpPr txBox="1"/>
      </xdr:nvSpPr>
      <xdr:spPr>
        <a:xfrm>
          <a:off x="10515600" y="70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69413</xdr:rowOff>
    </xdr:from>
    <xdr:to>
      <xdr:col>50</xdr:col>
      <xdr:colOff>165100</xdr:colOff>
      <xdr:row>41</xdr:row>
      <xdr:rowOff>171013</xdr:rowOff>
    </xdr:to>
    <xdr:sp macro="" textlink="">
      <xdr:nvSpPr>
        <xdr:cNvPr id="132" name="楕円 131">
          <a:extLst>
            <a:ext uri="{FF2B5EF4-FFF2-40B4-BE49-F238E27FC236}">
              <a16:creationId xmlns:a16="http://schemas.microsoft.com/office/drawing/2014/main" id="{4FCA666F-44AA-4B6A-9737-A75F27B3DD51}"/>
            </a:ext>
          </a:extLst>
        </xdr:cNvPr>
        <xdr:cNvSpPr/>
      </xdr:nvSpPr>
      <xdr:spPr>
        <a:xfrm>
          <a:off x="9588500" y="70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118187</xdr:rowOff>
    </xdr:from>
    <xdr:to>
      <xdr:col>55</xdr:col>
      <xdr:colOff>0</xdr:colOff>
      <xdr:row>41</xdr:row>
      <xdr:rowOff>120213</xdr:rowOff>
    </xdr:to>
    <xdr:cxnSp macro="">
      <xdr:nvCxnSpPr>
        <xdr:cNvPr id="133" name="直線コネクタ 132">
          <a:extLst>
            <a:ext uri="{FF2B5EF4-FFF2-40B4-BE49-F238E27FC236}">
              <a16:creationId xmlns:a16="http://schemas.microsoft.com/office/drawing/2014/main" id="{A37C17EC-5F6E-4333-8A9E-5A4D6CE863BE}"/>
            </a:ext>
          </a:extLst>
        </xdr:cNvPr>
        <xdr:cNvCxnSpPr/>
      </xdr:nvCxnSpPr>
      <xdr:spPr>
        <a:xfrm flipV="1">
          <a:off x="9639300" y="7147637"/>
          <a:ext cx="83820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71050</xdr:rowOff>
    </xdr:from>
    <xdr:to>
      <xdr:col>46</xdr:col>
      <xdr:colOff>38100</xdr:colOff>
      <xdr:row>42</xdr:row>
      <xdr:rowOff>1200</xdr:rowOff>
    </xdr:to>
    <xdr:sp macro="" textlink="">
      <xdr:nvSpPr>
        <xdr:cNvPr id="134" name="楕円 133">
          <a:extLst>
            <a:ext uri="{FF2B5EF4-FFF2-40B4-BE49-F238E27FC236}">
              <a16:creationId xmlns:a16="http://schemas.microsoft.com/office/drawing/2014/main" id="{453A939F-B4FD-40DF-927F-5AF395867001}"/>
            </a:ext>
          </a:extLst>
        </xdr:cNvPr>
        <xdr:cNvSpPr/>
      </xdr:nvSpPr>
      <xdr:spPr>
        <a:xfrm>
          <a:off x="8699500" y="71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120213</xdr:rowOff>
    </xdr:from>
    <xdr:to>
      <xdr:col>50</xdr:col>
      <xdr:colOff>114300</xdr:colOff>
      <xdr:row>41</xdr:row>
      <xdr:rowOff>121850</xdr:rowOff>
    </xdr:to>
    <xdr:cxnSp macro="">
      <xdr:nvCxnSpPr>
        <xdr:cNvPr id="135" name="直線コネクタ 134">
          <a:extLst>
            <a:ext uri="{FF2B5EF4-FFF2-40B4-BE49-F238E27FC236}">
              <a16:creationId xmlns:a16="http://schemas.microsoft.com/office/drawing/2014/main" id="{08A8C9A3-7986-4514-8F11-7EB1BE8BA04D}"/>
            </a:ext>
          </a:extLst>
        </xdr:cNvPr>
        <xdr:cNvCxnSpPr/>
      </xdr:nvCxnSpPr>
      <xdr:spPr>
        <a:xfrm flipV="1">
          <a:off x="8750300" y="7149663"/>
          <a:ext cx="889000" cy="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72374</xdr:rowOff>
    </xdr:from>
    <xdr:to>
      <xdr:col>41</xdr:col>
      <xdr:colOff>101600</xdr:colOff>
      <xdr:row>42</xdr:row>
      <xdr:rowOff>2524</xdr:rowOff>
    </xdr:to>
    <xdr:sp macro="" textlink="">
      <xdr:nvSpPr>
        <xdr:cNvPr id="136" name="楕円 135">
          <a:extLst>
            <a:ext uri="{FF2B5EF4-FFF2-40B4-BE49-F238E27FC236}">
              <a16:creationId xmlns:a16="http://schemas.microsoft.com/office/drawing/2014/main" id="{651B393D-8588-4572-B631-9E884FA3ACCB}"/>
            </a:ext>
          </a:extLst>
        </xdr:cNvPr>
        <xdr:cNvSpPr/>
      </xdr:nvSpPr>
      <xdr:spPr>
        <a:xfrm>
          <a:off x="7810500" y="710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121850</xdr:rowOff>
    </xdr:from>
    <xdr:to>
      <xdr:col>45</xdr:col>
      <xdr:colOff>177800</xdr:colOff>
      <xdr:row>41</xdr:row>
      <xdr:rowOff>123174</xdr:rowOff>
    </xdr:to>
    <xdr:cxnSp macro="">
      <xdr:nvCxnSpPr>
        <xdr:cNvPr id="137" name="直線コネクタ 136">
          <a:extLst>
            <a:ext uri="{FF2B5EF4-FFF2-40B4-BE49-F238E27FC236}">
              <a16:creationId xmlns:a16="http://schemas.microsoft.com/office/drawing/2014/main" id="{9DD54A03-9460-4CE4-93A9-116144DBCA46}"/>
            </a:ext>
          </a:extLst>
        </xdr:cNvPr>
        <xdr:cNvCxnSpPr/>
      </xdr:nvCxnSpPr>
      <xdr:spPr>
        <a:xfrm flipV="1">
          <a:off x="7861300" y="7151300"/>
          <a:ext cx="8890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74213</xdr:rowOff>
    </xdr:from>
    <xdr:to>
      <xdr:col>36</xdr:col>
      <xdr:colOff>165100</xdr:colOff>
      <xdr:row>42</xdr:row>
      <xdr:rowOff>4363</xdr:rowOff>
    </xdr:to>
    <xdr:sp macro="" textlink="">
      <xdr:nvSpPr>
        <xdr:cNvPr id="138" name="楕円 137">
          <a:extLst>
            <a:ext uri="{FF2B5EF4-FFF2-40B4-BE49-F238E27FC236}">
              <a16:creationId xmlns:a16="http://schemas.microsoft.com/office/drawing/2014/main" id="{DD83FF92-7D06-45C7-82F8-47630B5C1171}"/>
            </a:ext>
          </a:extLst>
        </xdr:cNvPr>
        <xdr:cNvSpPr/>
      </xdr:nvSpPr>
      <xdr:spPr>
        <a:xfrm>
          <a:off x="6921500" y="71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123174</xdr:rowOff>
    </xdr:from>
    <xdr:to>
      <xdr:col>41</xdr:col>
      <xdr:colOff>50800</xdr:colOff>
      <xdr:row>41</xdr:row>
      <xdr:rowOff>125013</xdr:rowOff>
    </xdr:to>
    <xdr:cxnSp macro="">
      <xdr:nvCxnSpPr>
        <xdr:cNvPr id="139" name="直線コネクタ 138">
          <a:extLst>
            <a:ext uri="{FF2B5EF4-FFF2-40B4-BE49-F238E27FC236}">
              <a16:creationId xmlns:a16="http://schemas.microsoft.com/office/drawing/2014/main" id="{D42737A9-68F1-4B7D-A6AB-ADB227C31B85}"/>
            </a:ext>
          </a:extLst>
        </xdr:cNvPr>
        <xdr:cNvCxnSpPr/>
      </xdr:nvCxnSpPr>
      <xdr:spPr>
        <a:xfrm flipV="1">
          <a:off x="6972300" y="7152624"/>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3013</xdr:rowOff>
    </xdr:from>
    <xdr:ext cx="534377" cy="259045"/>
    <xdr:sp macro="" textlink="">
      <xdr:nvSpPr>
        <xdr:cNvPr id="140" name="n_1aveValue【道路】&#10;一人当たり延長">
          <a:extLst>
            <a:ext uri="{FF2B5EF4-FFF2-40B4-BE49-F238E27FC236}">
              <a16:creationId xmlns:a16="http://schemas.microsoft.com/office/drawing/2014/main" id="{4E23F759-969C-4B36-BD25-4ED215983EC8}"/>
            </a:ext>
          </a:extLst>
        </xdr:cNvPr>
        <xdr:cNvSpPr txBox="1"/>
      </xdr:nvSpPr>
      <xdr:spPr>
        <a:xfrm>
          <a:off x="9359411" y="686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8162</xdr:rowOff>
    </xdr:from>
    <xdr:ext cx="534377" cy="259045"/>
    <xdr:sp macro="" textlink="">
      <xdr:nvSpPr>
        <xdr:cNvPr id="141" name="n_2aveValue【道路】&#10;一人当たり延長">
          <a:extLst>
            <a:ext uri="{FF2B5EF4-FFF2-40B4-BE49-F238E27FC236}">
              <a16:creationId xmlns:a16="http://schemas.microsoft.com/office/drawing/2014/main" id="{7E0840B2-0307-49EF-9613-76F6C3158368}"/>
            </a:ext>
          </a:extLst>
        </xdr:cNvPr>
        <xdr:cNvSpPr txBox="1"/>
      </xdr:nvSpPr>
      <xdr:spPr>
        <a:xfrm>
          <a:off x="8483111" y="720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2415</xdr:rowOff>
    </xdr:from>
    <xdr:ext cx="534377" cy="259045"/>
    <xdr:sp macro="" textlink="">
      <xdr:nvSpPr>
        <xdr:cNvPr id="142" name="n_3aveValue【道路】&#10;一人当たり延長">
          <a:extLst>
            <a:ext uri="{FF2B5EF4-FFF2-40B4-BE49-F238E27FC236}">
              <a16:creationId xmlns:a16="http://schemas.microsoft.com/office/drawing/2014/main" id="{855F6D98-4507-42F0-9812-76609CD4AE7B}"/>
            </a:ext>
          </a:extLst>
        </xdr:cNvPr>
        <xdr:cNvSpPr txBox="1"/>
      </xdr:nvSpPr>
      <xdr:spPr>
        <a:xfrm>
          <a:off x="7594111" y="720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13551</xdr:rowOff>
    </xdr:from>
    <xdr:ext cx="534377" cy="259045"/>
    <xdr:sp macro="" textlink="">
      <xdr:nvSpPr>
        <xdr:cNvPr id="143" name="n_4aveValue【道路】&#10;一人当たり延長">
          <a:extLst>
            <a:ext uri="{FF2B5EF4-FFF2-40B4-BE49-F238E27FC236}">
              <a16:creationId xmlns:a16="http://schemas.microsoft.com/office/drawing/2014/main" id="{E24BABEA-A658-4318-BFA5-3D0F87209CBD}"/>
            </a:ext>
          </a:extLst>
        </xdr:cNvPr>
        <xdr:cNvSpPr txBox="1"/>
      </xdr:nvSpPr>
      <xdr:spPr>
        <a:xfrm>
          <a:off x="6705111" y="687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162140</xdr:rowOff>
    </xdr:from>
    <xdr:ext cx="534377" cy="259045"/>
    <xdr:sp macro="" textlink="">
      <xdr:nvSpPr>
        <xdr:cNvPr id="144" name="n_1mainValue【道路】&#10;一人当たり延長">
          <a:extLst>
            <a:ext uri="{FF2B5EF4-FFF2-40B4-BE49-F238E27FC236}">
              <a16:creationId xmlns:a16="http://schemas.microsoft.com/office/drawing/2014/main" id="{FFB8B5E5-CEDF-4F34-A5E1-19C72D71BF8F}"/>
            </a:ext>
          </a:extLst>
        </xdr:cNvPr>
        <xdr:cNvSpPr txBox="1"/>
      </xdr:nvSpPr>
      <xdr:spPr>
        <a:xfrm>
          <a:off x="9359411" y="71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17727</xdr:rowOff>
    </xdr:from>
    <xdr:ext cx="534377" cy="259045"/>
    <xdr:sp macro="" textlink="">
      <xdr:nvSpPr>
        <xdr:cNvPr id="145" name="n_2mainValue【道路】&#10;一人当たり延長">
          <a:extLst>
            <a:ext uri="{FF2B5EF4-FFF2-40B4-BE49-F238E27FC236}">
              <a16:creationId xmlns:a16="http://schemas.microsoft.com/office/drawing/2014/main" id="{D735A14A-F047-417B-81EB-8D91212C4A4D}"/>
            </a:ext>
          </a:extLst>
        </xdr:cNvPr>
        <xdr:cNvSpPr txBox="1"/>
      </xdr:nvSpPr>
      <xdr:spPr>
        <a:xfrm>
          <a:off x="8483111" y="68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19051</xdr:rowOff>
    </xdr:from>
    <xdr:ext cx="534377" cy="259045"/>
    <xdr:sp macro="" textlink="">
      <xdr:nvSpPr>
        <xdr:cNvPr id="146" name="n_3mainValue【道路】&#10;一人当たり延長">
          <a:extLst>
            <a:ext uri="{FF2B5EF4-FFF2-40B4-BE49-F238E27FC236}">
              <a16:creationId xmlns:a16="http://schemas.microsoft.com/office/drawing/2014/main" id="{734B78B2-EAB7-419B-9E37-09B9EDEB9918}"/>
            </a:ext>
          </a:extLst>
        </xdr:cNvPr>
        <xdr:cNvSpPr txBox="1"/>
      </xdr:nvSpPr>
      <xdr:spPr>
        <a:xfrm>
          <a:off x="7594111" y="68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166940</xdr:rowOff>
    </xdr:from>
    <xdr:ext cx="534377" cy="259045"/>
    <xdr:sp macro="" textlink="">
      <xdr:nvSpPr>
        <xdr:cNvPr id="147" name="n_4mainValue【道路】&#10;一人当たり延長">
          <a:extLst>
            <a:ext uri="{FF2B5EF4-FFF2-40B4-BE49-F238E27FC236}">
              <a16:creationId xmlns:a16="http://schemas.microsoft.com/office/drawing/2014/main" id="{5D01DD94-EC7F-45B3-ABC9-B4B807C52953}"/>
            </a:ext>
          </a:extLst>
        </xdr:cNvPr>
        <xdr:cNvSpPr txBox="1"/>
      </xdr:nvSpPr>
      <xdr:spPr>
        <a:xfrm>
          <a:off x="6705111" y="719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1632ACF5-0A44-47AC-8FF9-BCFC8DD0CDD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567EB6E-C7AD-4C18-B658-7BD1AA1E8D3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A1ED145-F16D-476F-AAB6-6D772FD5B14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1216D407-1AE5-47C5-B2F4-D6614FE4B2C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9F23A2C-2EC0-49E2-B4B5-8E0EBCA3E4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6FFA81F-7BE0-4121-B07D-11D5216AE7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A436A6B-F266-4B4F-A370-641EF78FC02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A8ECB7E-D35A-451A-AACF-3F8FCD4F67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25F0439-F7E2-43F4-AD64-76048194048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BD5398E-C19A-4BCE-97F5-588481BE615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5F3ADE6-3AA2-4CAE-B2EC-43A5E7F847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42DB3F36-8537-484E-8281-D27BEC62D1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B7B321C0-632D-4261-A25C-F313EA603CC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7FF3383B-424C-437B-A835-D0BC9340E0B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6E99E0D-D62F-42DF-87D1-57C71060A8E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7EB47FC-4A17-40AB-8D03-C7B49A1A903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E154462-5675-49C7-954B-7F2763A51B9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CC12E32-8C35-448F-9B61-9F3EF52CD47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32B89F9-889F-4E4A-837D-630BE349214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FE53745-D1F3-4C10-A941-D145AD20ED2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94A4BF6-38E7-4833-AA3C-56C34396D10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954B7DC-6747-4F6C-BF24-8F27788C03B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B9D39979-6021-4B7D-A27D-19B03A8D10F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4AE06405-D60A-463C-8857-030A50326E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4812BB3-DE15-468B-A703-8CE14536533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AACC23A1-CB7B-494E-B6EF-5AD9045F4277}"/>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52F35C5B-690C-4279-B871-13DE8DA3448F}"/>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3F7B3311-C129-41C4-9904-0054E8937981}"/>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DE0D134-9A2E-47CA-AEA3-B7DB9C08B4E8}"/>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F6653296-4009-406A-A706-77757328892C}"/>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A2702D0-C3AE-416C-9CA0-55E346982C96}"/>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6D8DE057-B3E7-4019-9931-5D38493CF0DE}"/>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29C5238D-2C3B-4339-9B36-4106B8197B28}"/>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81" name="フローチャート: 判断 180">
          <a:extLst>
            <a:ext uri="{FF2B5EF4-FFF2-40B4-BE49-F238E27FC236}">
              <a16:creationId xmlns:a16="http://schemas.microsoft.com/office/drawing/2014/main" id="{B9A6E79F-560F-436B-B32D-1361DE9F936A}"/>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2" name="フローチャート: 判断 181">
          <a:extLst>
            <a:ext uri="{FF2B5EF4-FFF2-40B4-BE49-F238E27FC236}">
              <a16:creationId xmlns:a16="http://schemas.microsoft.com/office/drawing/2014/main" id="{DC7E7104-1A60-4223-8480-AA1FEA9AACE7}"/>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3" name="フローチャート: 判断 182">
          <a:extLst>
            <a:ext uri="{FF2B5EF4-FFF2-40B4-BE49-F238E27FC236}">
              <a16:creationId xmlns:a16="http://schemas.microsoft.com/office/drawing/2014/main" id="{593DB060-CF3E-475D-B6BE-6F2DBBABC4C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C64AC08-1E3C-493B-A63A-0C2B9C19B7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06B70BC-173F-4575-AF94-3F54A0413AE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38318F4-A380-45D3-8EE3-A8983A6559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D72B302-3A85-4531-B8ED-0CEE3A0B8F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C1CBEF1-587D-46FE-AF5E-A76E79772C3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9" name="楕円 188">
          <a:extLst>
            <a:ext uri="{FF2B5EF4-FFF2-40B4-BE49-F238E27FC236}">
              <a16:creationId xmlns:a16="http://schemas.microsoft.com/office/drawing/2014/main" id="{92ABDB92-323D-462E-839D-8BD3702A197A}"/>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E05F1CB-8E99-470C-8149-464B5A84DF05}"/>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1" name="楕円 190">
          <a:extLst>
            <a:ext uri="{FF2B5EF4-FFF2-40B4-BE49-F238E27FC236}">
              <a16:creationId xmlns:a16="http://schemas.microsoft.com/office/drawing/2014/main" id="{5ED2A677-8387-4008-866F-D2C046EA718D}"/>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22860</xdr:rowOff>
    </xdr:to>
    <xdr:cxnSp macro="">
      <xdr:nvCxnSpPr>
        <xdr:cNvPr id="192" name="直線コネクタ 191">
          <a:extLst>
            <a:ext uri="{FF2B5EF4-FFF2-40B4-BE49-F238E27FC236}">
              <a16:creationId xmlns:a16="http://schemas.microsoft.com/office/drawing/2014/main" id="{C7CAE004-3BD5-46FA-8309-718E18A86EE0}"/>
            </a:ext>
          </a:extLst>
        </xdr:cNvPr>
        <xdr:cNvCxnSpPr/>
      </xdr:nvCxnSpPr>
      <xdr:spPr>
        <a:xfrm>
          <a:off x="3797300" y="104698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114119</xdr:rowOff>
    </xdr:from>
    <xdr:to>
      <xdr:col>15</xdr:col>
      <xdr:colOff>101600</xdr:colOff>
      <xdr:row>61</xdr:row>
      <xdr:rowOff>44269</xdr:rowOff>
    </xdr:to>
    <xdr:sp macro="" textlink="">
      <xdr:nvSpPr>
        <xdr:cNvPr id="193" name="楕円 192">
          <a:extLst>
            <a:ext uri="{FF2B5EF4-FFF2-40B4-BE49-F238E27FC236}">
              <a16:creationId xmlns:a16="http://schemas.microsoft.com/office/drawing/2014/main" id="{D2030D0D-6615-4A10-A89D-03C725C398D9}"/>
            </a:ext>
          </a:extLst>
        </xdr:cNvPr>
        <xdr:cNvSpPr/>
      </xdr:nvSpPr>
      <xdr:spPr>
        <a:xfrm>
          <a:off x="2857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164919</xdr:rowOff>
    </xdr:from>
    <xdr:to>
      <xdr:col>19</xdr:col>
      <xdr:colOff>177800</xdr:colOff>
      <xdr:row>61</xdr:row>
      <xdr:rowOff>11430</xdr:rowOff>
    </xdr:to>
    <xdr:cxnSp macro="">
      <xdr:nvCxnSpPr>
        <xdr:cNvPr id="194" name="直線コネクタ 193">
          <a:extLst>
            <a:ext uri="{FF2B5EF4-FFF2-40B4-BE49-F238E27FC236}">
              <a16:creationId xmlns:a16="http://schemas.microsoft.com/office/drawing/2014/main" id="{CAC73CE8-5F86-4566-A896-78C802405809}"/>
            </a:ext>
          </a:extLst>
        </xdr:cNvPr>
        <xdr:cNvCxnSpPr/>
      </xdr:nvCxnSpPr>
      <xdr:spPr>
        <a:xfrm>
          <a:off x="2908300" y="1045191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5" name="楕円 194">
          <a:extLst>
            <a:ext uri="{FF2B5EF4-FFF2-40B4-BE49-F238E27FC236}">
              <a16:creationId xmlns:a16="http://schemas.microsoft.com/office/drawing/2014/main" id="{232E649B-A452-4F65-A813-6654DDA49B38}"/>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60</xdr:row>
      <xdr:rowOff>164919</xdr:rowOff>
    </xdr:to>
    <xdr:cxnSp macro="">
      <xdr:nvCxnSpPr>
        <xdr:cNvPr id="196" name="直線コネクタ 195">
          <a:extLst>
            <a:ext uri="{FF2B5EF4-FFF2-40B4-BE49-F238E27FC236}">
              <a16:creationId xmlns:a16="http://schemas.microsoft.com/office/drawing/2014/main" id="{42E0404A-28ED-4596-899E-FEA635738C8F}"/>
            </a:ext>
          </a:extLst>
        </xdr:cNvPr>
        <xdr:cNvCxnSpPr/>
      </xdr:nvCxnSpPr>
      <xdr:spPr>
        <a:xfrm>
          <a:off x="2019300" y="104372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101056</xdr:rowOff>
    </xdr:from>
    <xdr:to>
      <xdr:col>6</xdr:col>
      <xdr:colOff>38100</xdr:colOff>
      <xdr:row>61</xdr:row>
      <xdr:rowOff>31206</xdr:rowOff>
    </xdr:to>
    <xdr:sp macro="" textlink="">
      <xdr:nvSpPr>
        <xdr:cNvPr id="197" name="楕円 196">
          <a:extLst>
            <a:ext uri="{FF2B5EF4-FFF2-40B4-BE49-F238E27FC236}">
              <a16:creationId xmlns:a16="http://schemas.microsoft.com/office/drawing/2014/main" id="{4E08DB27-4A5E-486A-B3B2-5CDD9ECAE46A}"/>
            </a:ext>
          </a:extLst>
        </xdr:cNvPr>
        <xdr:cNvSpPr/>
      </xdr:nvSpPr>
      <xdr:spPr>
        <a:xfrm>
          <a:off x="1079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150223</xdr:rowOff>
    </xdr:from>
    <xdr:to>
      <xdr:col>10</xdr:col>
      <xdr:colOff>114300</xdr:colOff>
      <xdr:row>60</xdr:row>
      <xdr:rowOff>151856</xdr:rowOff>
    </xdr:to>
    <xdr:cxnSp macro="">
      <xdr:nvCxnSpPr>
        <xdr:cNvPr id="198" name="直線コネクタ 197">
          <a:extLst>
            <a:ext uri="{FF2B5EF4-FFF2-40B4-BE49-F238E27FC236}">
              <a16:creationId xmlns:a16="http://schemas.microsoft.com/office/drawing/2014/main" id="{B1134C1B-E327-4E01-AA24-88FE4A8A4D57}"/>
            </a:ext>
          </a:extLst>
        </xdr:cNvPr>
        <xdr:cNvCxnSpPr/>
      </xdr:nvCxnSpPr>
      <xdr:spPr>
        <a:xfrm flipV="1">
          <a:off x="1130300" y="1043722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D50FDD31-6AFA-480E-891B-EF28C45871A3}"/>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60D7212-F9A0-47E8-88EE-5762DBA598BB}"/>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18342</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D4B9943-C902-49FF-9825-6888FE9334CD}"/>
            </a:ext>
          </a:extLst>
        </xdr:cNvPr>
        <xdr:cNvSpPr txBox="1"/>
      </xdr:nvSpPr>
      <xdr:spPr>
        <a:xfrm>
          <a:off x="1816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1CD22E8-A3A4-46D3-B4E7-E04790804955}"/>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BE0D6B2A-081E-4627-9C38-2C79D5614ABA}"/>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35396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81765AA-A1E9-4275-8446-095B223979A4}"/>
            </a:ext>
          </a:extLst>
        </xdr:cNvPr>
        <xdr:cNvSpPr txBox="1"/>
      </xdr:nvSpPr>
      <xdr:spPr>
        <a:xfrm>
          <a:off x="2705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7D63BF89-CB2F-42E2-8BF9-9FF98DCF94BA}"/>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8F7875B4-B579-46CF-924A-11E0F5A57957}"/>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8545E28-9866-45D4-8793-615BEEB398D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979AA00-216F-48D5-8F62-36A61BDE63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ACD3D78-DD5A-45C9-B874-89F2DD4C71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9F16CCC-BF18-4A07-8243-E77D8B8F7C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987F716-DE3F-429A-A571-043A127D47E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D409330-E2FB-4311-81AF-1A95A161576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1027DAE-20CC-4B65-B36C-C804820B94B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28B1E7B-059F-4515-BC45-A70236B062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9070D9A3-D24B-4D1A-A6EF-F658D88E1D5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8217876-0CC0-473D-99E6-4B7D631A45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5DE7424-9414-4F26-B3EC-90C7D76B2B0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0EFAC51-C173-48A9-B8D7-97D21A33C28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7C99A63-9961-4E26-A1D5-C440ACCC7D7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FC0023C0-E126-4060-B721-CBB44CCF4C7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6713B1A9-F3D3-4D14-B839-421CE19E6B26}"/>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43D8390B-CB4A-4477-B0EF-DAB234B6C8E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2519CC8-3921-41B7-A85A-B03BA25A350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91ADBE3B-5922-4A25-A2C8-47EA63D15FBF}"/>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5B0C1DC-2337-4DAC-BF8D-D2E625D1DA0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63E2E63D-1B0C-49C0-B44C-AA33146A660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12759CB8-15CC-455A-90C3-85BDD87659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7B34469-8AD6-4D6F-8265-80AF9DB488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F448B88-CB78-4590-A484-8B58817344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B5A0CBED-333A-477F-B8DF-17F0E2F67873}"/>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6C4831BA-0AAF-4827-91E1-B24DDBFAE133}"/>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B044C5D9-7E5B-4E65-8A70-7C61F17714B1}"/>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1C3C339D-A376-4F7F-BB7D-4D72118D62C1}"/>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592364F6-A250-45D9-B5CA-3D199D591FF4}"/>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824886F8-3DF5-4DFC-AD1A-14868B8C906D}"/>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2049ADE8-CB6B-4DA3-8A4B-B5FAD2C7404B}"/>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8112E0A6-773A-4648-A219-2719B3C508A2}"/>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49166</xdr:rowOff>
    </xdr:from>
    <xdr:to>
      <xdr:col>46</xdr:col>
      <xdr:colOff>38100</xdr:colOff>
      <xdr:row>62</xdr:row>
      <xdr:rowOff>150766</xdr:rowOff>
    </xdr:to>
    <xdr:sp macro="" textlink="">
      <xdr:nvSpPr>
        <xdr:cNvPr id="238" name="フローチャート: 判断 237">
          <a:extLst>
            <a:ext uri="{FF2B5EF4-FFF2-40B4-BE49-F238E27FC236}">
              <a16:creationId xmlns:a16="http://schemas.microsoft.com/office/drawing/2014/main" id="{B1B6E452-D424-4FC6-BF27-82C9E49056CD}"/>
            </a:ext>
          </a:extLst>
        </xdr:cNvPr>
        <xdr:cNvSpPr/>
      </xdr:nvSpPr>
      <xdr:spPr>
        <a:xfrm>
          <a:off x="8699500" y="10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8530</xdr:rowOff>
    </xdr:from>
    <xdr:to>
      <xdr:col>41</xdr:col>
      <xdr:colOff>101600</xdr:colOff>
      <xdr:row>62</xdr:row>
      <xdr:rowOff>110130</xdr:rowOff>
    </xdr:to>
    <xdr:sp macro="" textlink="">
      <xdr:nvSpPr>
        <xdr:cNvPr id="239" name="フローチャート: 判断 238">
          <a:extLst>
            <a:ext uri="{FF2B5EF4-FFF2-40B4-BE49-F238E27FC236}">
              <a16:creationId xmlns:a16="http://schemas.microsoft.com/office/drawing/2014/main" id="{B42E77CB-8393-43D5-92C2-DC779B3D5703}"/>
            </a:ext>
          </a:extLst>
        </xdr:cNvPr>
        <xdr:cNvSpPr/>
      </xdr:nvSpPr>
      <xdr:spPr>
        <a:xfrm>
          <a:off x="7810500" y="106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16837</xdr:rowOff>
    </xdr:from>
    <xdr:to>
      <xdr:col>36</xdr:col>
      <xdr:colOff>165100</xdr:colOff>
      <xdr:row>62</xdr:row>
      <xdr:rowOff>118437</xdr:rowOff>
    </xdr:to>
    <xdr:sp macro="" textlink="">
      <xdr:nvSpPr>
        <xdr:cNvPr id="240" name="フローチャート: 判断 239">
          <a:extLst>
            <a:ext uri="{FF2B5EF4-FFF2-40B4-BE49-F238E27FC236}">
              <a16:creationId xmlns:a16="http://schemas.microsoft.com/office/drawing/2014/main" id="{A9A27C78-C947-4A7D-814E-3EA1046E6FEF}"/>
            </a:ext>
          </a:extLst>
        </xdr:cNvPr>
        <xdr:cNvSpPr/>
      </xdr:nvSpPr>
      <xdr:spPr>
        <a:xfrm>
          <a:off x="6921500" y="1064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65CF80-AD03-49A3-9559-20C1A298BDA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650CEED-DDDE-476C-BA38-B66C76ABE5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CAEC54F-076D-4CD2-9615-95B7EF1AE6E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4799EAD-6997-4973-968C-1F7F69609D2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2637484-516E-4DC8-A2B1-44D871510D3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101745</xdr:rowOff>
    </xdr:from>
    <xdr:to>
      <xdr:col>55</xdr:col>
      <xdr:colOff>50800</xdr:colOff>
      <xdr:row>61</xdr:row>
      <xdr:rowOff>31895</xdr:rowOff>
    </xdr:to>
    <xdr:sp macro="" textlink="">
      <xdr:nvSpPr>
        <xdr:cNvPr id="246" name="楕円 245">
          <a:extLst>
            <a:ext uri="{FF2B5EF4-FFF2-40B4-BE49-F238E27FC236}">
              <a16:creationId xmlns:a16="http://schemas.microsoft.com/office/drawing/2014/main" id="{BA81EE86-8F6A-4536-AD0E-67DCA4E712EC}"/>
            </a:ext>
          </a:extLst>
        </xdr:cNvPr>
        <xdr:cNvSpPr/>
      </xdr:nvSpPr>
      <xdr:spPr>
        <a:xfrm>
          <a:off x="10426700" y="1038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124622</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23BBA3B4-0F6E-4F12-A83A-4E89B4A59EB3}"/>
            </a:ext>
          </a:extLst>
        </xdr:cNvPr>
        <xdr:cNvSpPr txBox="1"/>
      </xdr:nvSpPr>
      <xdr:spPr>
        <a:xfrm>
          <a:off x="10515600" y="10240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126719</xdr:rowOff>
    </xdr:from>
    <xdr:to>
      <xdr:col>50</xdr:col>
      <xdr:colOff>165100</xdr:colOff>
      <xdr:row>61</xdr:row>
      <xdr:rowOff>56869</xdr:rowOff>
    </xdr:to>
    <xdr:sp macro="" textlink="">
      <xdr:nvSpPr>
        <xdr:cNvPr id="248" name="楕円 247">
          <a:extLst>
            <a:ext uri="{FF2B5EF4-FFF2-40B4-BE49-F238E27FC236}">
              <a16:creationId xmlns:a16="http://schemas.microsoft.com/office/drawing/2014/main" id="{84A1BE8C-3B69-4547-8FCC-AA36B136C9F6}"/>
            </a:ext>
          </a:extLst>
        </xdr:cNvPr>
        <xdr:cNvSpPr/>
      </xdr:nvSpPr>
      <xdr:spPr>
        <a:xfrm>
          <a:off x="9588500" y="1041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152545</xdr:rowOff>
    </xdr:from>
    <xdr:to>
      <xdr:col>55</xdr:col>
      <xdr:colOff>0</xdr:colOff>
      <xdr:row>61</xdr:row>
      <xdr:rowOff>6069</xdr:rowOff>
    </xdr:to>
    <xdr:cxnSp macro="">
      <xdr:nvCxnSpPr>
        <xdr:cNvPr id="249" name="直線コネクタ 248">
          <a:extLst>
            <a:ext uri="{FF2B5EF4-FFF2-40B4-BE49-F238E27FC236}">
              <a16:creationId xmlns:a16="http://schemas.microsoft.com/office/drawing/2014/main" id="{DF029F51-C227-4943-AED7-0D959EBB5B62}"/>
            </a:ext>
          </a:extLst>
        </xdr:cNvPr>
        <xdr:cNvCxnSpPr/>
      </xdr:nvCxnSpPr>
      <xdr:spPr>
        <a:xfrm flipV="1">
          <a:off x="9639300" y="10439545"/>
          <a:ext cx="838200" cy="2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142035</xdr:rowOff>
    </xdr:from>
    <xdr:to>
      <xdr:col>46</xdr:col>
      <xdr:colOff>38100</xdr:colOff>
      <xdr:row>61</xdr:row>
      <xdr:rowOff>72185</xdr:rowOff>
    </xdr:to>
    <xdr:sp macro="" textlink="">
      <xdr:nvSpPr>
        <xdr:cNvPr id="250" name="楕円 249">
          <a:extLst>
            <a:ext uri="{FF2B5EF4-FFF2-40B4-BE49-F238E27FC236}">
              <a16:creationId xmlns:a16="http://schemas.microsoft.com/office/drawing/2014/main" id="{B6E1D983-3C46-4009-A059-A7E1811ADB64}"/>
            </a:ext>
          </a:extLst>
        </xdr:cNvPr>
        <xdr:cNvSpPr/>
      </xdr:nvSpPr>
      <xdr:spPr>
        <a:xfrm>
          <a:off x="8699500" y="1042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6069</xdr:rowOff>
    </xdr:from>
    <xdr:to>
      <xdr:col>50</xdr:col>
      <xdr:colOff>114300</xdr:colOff>
      <xdr:row>61</xdr:row>
      <xdr:rowOff>21385</xdr:rowOff>
    </xdr:to>
    <xdr:cxnSp macro="">
      <xdr:nvCxnSpPr>
        <xdr:cNvPr id="251" name="直線コネクタ 250">
          <a:extLst>
            <a:ext uri="{FF2B5EF4-FFF2-40B4-BE49-F238E27FC236}">
              <a16:creationId xmlns:a16="http://schemas.microsoft.com/office/drawing/2014/main" id="{229060B3-8A29-4491-9354-EA560CEBC548}"/>
            </a:ext>
          </a:extLst>
        </xdr:cNvPr>
        <xdr:cNvCxnSpPr/>
      </xdr:nvCxnSpPr>
      <xdr:spPr>
        <a:xfrm flipV="1">
          <a:off x="8750300" y="10464519"/>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154576</xdr:rowOff>
    </xdr:from>
    <xdr:to>
      <xdr:col>41</xdr:col>
      <xdr:colOff>101600</xdr:colOff>
      <xdr:row>61</xdr:row>
      <xdr:rowOff>84726</xdr:rowOff>
    </xdr:to>
    <xdr:sp macro="" textlink="">
      <xdr:nvSpPr>
        <xdr:cNvPr id="252" name="楕円 251">
          <a:extLst>
            <a:ext uri="{FF2B5EF4-FFF2-40B4-BE49-F238E27FC236}">
              <a16:creationId xmlns:a16="http://schemas.microsoft.com/office/drawing/2014/main" id="{4D27DB25-222B-4F58-92CC-9AD903703C4F}"/>
            </a:ext>
          </a:extLst>
        </xdr:cNvPr>
        <xdr:cNvSpPr/>
      </xdr:nvSpPr>
      <xdr:spPr>
        <a:xfrm>
          <a:off x="7810500" y="1044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21385</xdr:rowOff>
    </xdr:from>
    <xdr:to>
      <xdr:col>45</xdr:col>
      <xdr:colOff>177800</xdr:colOff>
      <xdr:row>61</xdr:row>
      <xdr:rowOff>33926</xdr:rowOff>
    </xdr:to>
    <xdr:cxnSp macro="">
      <xdr:nvCxnSpPr>
        <xdr:cNvPr id="253" name="直線コネクタ 252">
          <a:extLst>
            <a:ext uri="{FF2B5EF4-FFF2-40B4-BE49-F238E27FC236}">
              <a16:creationId xmlns:a16="http://schemas.microsoft.com/office/drawing/2014/main" id="{3BBC5DA7-B660-4898-AB5B-907D3B8ED589}"/>
            </a:ext>
          </a:extLst>
        </xdr:cNvPr>
        <xdr:cNvCxnSpPr/>
      </xdr:nvCxnSpPr>
      <xdr:spPr>
        <a:xfrm flipV="1">
          <a:off x="7861300" y="10479835"/>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167014</xdr:rowOff>
    </xdr:from>
    <xdr:to>
      <xdr:col>36</xdr:col>
      <xdr:colOff>165100</xdr:colOff>
      <xdr:row>61</xdr:row>
      <xdr:rowOff>97164</xdr:rowOff>
    </xdr:to>
    <xdr:sp macro="" textlink="">
      <xdr:nvSpPr>
        <xdr:cNvPr id="254" name="楕円 253">
          <a:extLst>
            <a:ext uri="{FF2B5EF4-FFF2-40B4-BE49-F238E27FC236}">
              <a16:creationId xmlns:a16="http://schemas.microsoft.com/office/drawing/2014/main" id="{D52EF37A-8C92-4951-9650-6738CEEA73F0}"/>
            </a:ext>
          </a:extLst>
        </xdr:cNvPr>
        <xdr:cNvSpPr/>
      </xdr:nvSpPr>
      <xdr:spPr>
        <a:xfrm>
          <a:off x="6921500" y="104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33926</xdr:rowOff>
    </xdr:from>
    <xdr:to>
      <xdr:col>41</xdr:col>
      <xdr:colOff>50800</xdr:colOff>
      <xdr:row>61</xdr:row>
      <xdr:rowOff>46364</xdr:rowOff>
    </xdr:to>
    <xdr:cxnSp macro="">
      <xdr:nvCxnSpPr>
        <xdr:cNvPr id="255" name="直線コネクタ 254">
          <a:extLst>
            <a:ext uri="{FF2B5EF4-FFF2-40B4-BE49-F238E27FC236}">
              <a16:creationId xmlns:a16="http://schemas.microsoft.com/office/drawing/2014/main" id="{BA4E920A-75F2-4ECB-B5BB-1B2BA339651C}"/>
            </a:ext>
          </a:extLst>
        </xdr:cNvPr>
        <xdr:cNvCxnSpPr/>
      </xdr:nvCxnSpPr>
      <xdr:spPr>
        <a:xfrm flipV="1">
          <a:off x="6972300" y="10492376"/>
          <a:ext cx="8890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EB0AAF9-914C-4E6C-AF95-728FEB2DA18C}"/>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141893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403F217-CDC0-46C8-B57C-F51566FAFBC8}"/>
            </a:ext>
          </a:extLst>
        </xdr:cNvPr>
        <xdr:cNvSpPr txBox="1"/>
      </xdr:nvSpPr>
      <xdr:spPr>
        <a:xfrm>
          <a:off x="8450795" y="107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101257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AD05406-BAAB-4E78-92E8-A179FCF018D0}"/>
            </a:ext>
          </a:extLst>
        </xdr:cNvPr>
        <xdr:cNvSpPr txBox="1"/>
      </xdr:nvSpPr>
      <xdr:spPr>
        <a:xfrm>
          <a:off x="7561795" y="1073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109564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C127F0E-888B-4E21-AA71-E0D705696616}"/>
            </a:ext>
          </a:extLst>
        </xdr:cNvPr>
        <xdr:cNvSpPr txBox="1"/>
      </xdr:nvSpPr>
      <xdr:spPr>
        <a:xfrm>
          <a:off x="6672795" y="10739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73396</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86D54021-F36F-44F8-89DB-75DB1580425B}"/>
            </a:ext>
          </a:extLst>
        </xdr:cNvPr>
        <xdr:cNvSpPr txBox="1"/>
      </xdr:nvSpPr>
      <xdr:spPr>
        <a:xfrm>
          <a:off x="9281505" y="10188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88712</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3C3592C6-F05B-4237-9611-4084B6BBEADE}"/>
            </a:ext>
          </a:extLst>
        </xdr:cNvPr>
        <xdr:cNvSpPr txBox="1"/>
      </xdr:nvSpPr>
      <xdr:spPr>
        <a:xfrm>
          <a:off x="8405205" y="10204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101253</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7663F250-A773-42D7-91EC-33D1B7A4401D}"/>
            </a:ext>
          </a:extLst>
        </xdr:cNvPr>
        <xdr:cNvSpPr txBox="1"/>
      </xdr:nvSpPr>
      <xdr:spPr>
        <a:xfrm>
          <a:off x="7516205" y="10216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59</xdr:row>
      <xdr:rowOff>113691</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4ECCFC0E-8DAE-42A2-B3D3-81ED9D13093F}"/>
            </a:ext>
          </a:extLst>
        </xdr:cNvPr>
        <xdr:cNvSpPr txBox="1"/>
      </xdr:nvSpPr>
      <xdr:spPr>
        <a:xfrm>
          <a:off x="6627205" y="10229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D4A98AD-5109-4875-9FA6-33134DFE429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7F54355-FFEF-4127-8445-AD4C683017D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951F3B2-DC80-464D-92FF-153506FEA19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0EEF1E0-C6C3-498A-8CE4-2FA2F4FCCE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9FA4344-6291-4FF6-8AA8-430A782D25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C2F6BF0B-5664-4D52-9D60-E4F79A6518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7126A12-3BFF-49D5-9E65-8B61821B4F9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9E497D7-3FF0-4835-9E66-630CE71055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2CE081D-7A36-4BFF-8740-BE1E3413C1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BD08F9E5-0C99-48E6-BA79-6A1774D3BC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78E725F-6C9A-4CAE-A7BC-AAE71E42AD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33294E5-8EED-40D2-B6F5-E187F47A115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73E6F079-FFBA-4B7B-AD36-483E18B9898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8F595313-6712-4A66-878D-DEEE08C65C9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107F62D9-6C22-48E6-B740-20A3DAC7B02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F4E4BF8-3948-4B9F-BB40-7A03BF952B4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28B7DF9-2001-4664-A248-6AFC56BCE00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1B87D952-4041-403F-82E9-AC14BD4C2D6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E63A22C4-6CBC-42B9-BA8F-4EB0C6A8F5F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6889C6F-FE65-452B-BF1D-277C49FC654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C54D7EB-DB87-4698-B1D9-EC512433FDE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4168832-3CCB-469C-90FC-26AFB3C902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9E6AC7C5-10D1-4475-9390-573705D1226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38AB4223-4950-44F2-A488-8E511B88E20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9E7435D-C768-4AAC-B385-1C066B73E60D}"/>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5DF568D-A8ED-47A5-B036-983B82B66D6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6A11A07-204E-488A-AA2C-277B77AEEE6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D46630F-AC86-48E1-A461-8FE0663FA915}"/>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44A4A536-3F34-4B72-9D00-D8CE304B7B7E}"/>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DDFE168-8D46-4C73-A8E3-7E207B0F2842}"/>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5CFC20E3-9645-4618-93BA-533428285DD7}"/>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9821F1BE-CB33-4E6B-98E3-A30FB828BA2A}"/>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76836</xdr:rowOff>
    </xdr:from>
    <xdr:to>
      <xdr:col>15</xdr:col>
      <xdr:colOff>101600</xdr:colOff>
      <xdr:row>83</xdr:row>
      <xdr:rowOff>6986</xdr:rowOff>
    </xdr:to>
    <xdr:sp macro="" textlink="">
      <xdr:nvSpPr>
        <xdr:cNvPr id="296" name="フローチャート: 判断 295">
          <a:extLst>
            <a:ext uri="{FF2B5EF4-FFF2-40B4-BE49-F238E27FC236}">
              <a16:creationId xmlns:a16="http://schemas.microsoft.com/office/drawing/2014/main" id="{4B0CF2BF-2747-4D56-9019-C402349B2E71}"/>
            </a:ext>
          </a:extLst>
        </xdr:cNvPr>
        <xdr:cNvSpPr/>
      </xdr:nvSpPr>
      <xdr:spPr>
        <a:xfrm>
          <a:off x="2857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2B1C3888-3659-4AA7-B66D-E08661CAEB62}"/>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8" name="フローチャート: 判断 297">
          <a:extLst>
            <a:ext uri="{FF2B5EF4-FFF2-40B4-BE49-F238E27FC236}">
              <a16:creationId xmlns:a16="http://schemas.microsoft.com/office/drawing/2014/main" id="{7BD300FD-F40A-4FDC-B3E2-6157C77B96F8}"/>
            </a:ext>
          </a:extLst>
        </xdr:cNvPr>
        <xdr:cNvSpPr/>
      </xdr:nvSpPr>
      <xdr:spPr>
        <a:xfrm>
          <a:off x="107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93400E6-0C6D-4898-A298-98BC3D1975D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9FD5872-4066-4E3C-BC50-15B6D7CD6B4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900138B-EC42-4CFA-A513-20D1D504EA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102F052-4FF6-462F-B2F1-A3DA5E0D3C6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C6D8C384-32D1-4579-AAA1-533017AA3A6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304" name="楕円 303">
          <a:extLst>
            <a:ext uri="{FF2B5EF4-FFF2-40B4-BE49-F238E27FC236}">
              <a16:creationId xmlns:a16="http://schemas.microsoft.com/office/drawing/2014/main" id="{5761474E-CC84-458B-9FCD-35FAFBD6DCA9}"/>
            </a:ext>
          </a:extLst>
        </xdr:cNvPr>
        <xdr:cNvSpPr/>
      </xdr:nvSpPr>
      <xdr:spPr>
        <a:xfrm>
          <a:off x="4584700" y="140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166388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E2FFB49C-83A4-4B9F-84B8-5668FBA9A4CD}"/>
            </a:ext>
          </a:extLst>
        </xdr:cNvPr>
        <xdr:cNvSpPr txBox="1"/>
      </xdr:nvSpPr>
      <xdr:spPr>
        <a:xfrm>
          <a:off x="4673600"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97789</xdr:rowOff>
    </xdr:from>
    <xdr:to>
      <xdr:col>20</xdr:col>
      <xdr:colOff>38100</xdr:colOff>
      <xdr:row>82</xdr:row>
      <xdr:rowOff>27939</xdr:rowOff>
    </xdr:to>
    <xdr:sp macro="" textlink="">
      <xdr:nvSpPr>
        <xdr:cNvPr id="306" name="楕円 305">
          <a:extLst>
            <a:ext uri="{FF2B5EF4-FFF2-40B4-BE49-F238E27FC236}">
              <a16:creationId xmlns:a16="http://schemas.microsoft.com/office/drawing/2014/main" id="{A43456AD-50BD-4016-B102-C2B8CFBD273D}"/>
            </a:ext>
          </a:extLst>
        </xdr:cNvPr>
        <xdr:cNvSpPr/>
      </xdr:nvSpPr>
      <xdr:spPr>
        <a:xfrm>
          <a:off x="3746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148589</xdr:rowOff>
    </xdr:from>
    <xdr:to>
      <xdr:col>24</xdr:col>
      <xdr:colOff>63500</xdr:colOff>
      <xdr:row>82</xdr:row>
      <xdr:rowOff>22861</xdr:rowOff>
    </xdr:to>
    <xdr:cxnSp macro="">
      <xdr:nvCxnSpPr>
        <xdr:cNvPr id="307" name="直線コネクタ 306">
          <a:extLst>
            <a:ext uri="{FF2B5EF4-FFF2-40B4-BE49-F238E27FC236}">
              <a16:creationId xmlns:a16="http://schemas.microsoft.com/office/drawing/2014/main" id="{BD4B8F38-B4C1-4515-A16A-ECCF0661C2AE}"/>
            </a:ext>
          </a:extLst>
        </xdr:cNvPr>
        <xdr:cNvCxnSpPr/>
      </xdr:nvCxnSpPr>
      <xdr:spPr>
        <a:xfrm>
          <a:off x="3797300" y="14036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71120</xdr:rowOff>
    </xdr:from>
    <xdr:to>
      <xdr:col>15</xdr:col>
      <xdr:colOff>101600</xdr:colOff>
      <xdr:row>82</xdr:row>
      <xdr:rowOff>1270</xdr:rowOff>
    </xdr:to>
    <xdr:sp macro="" textlink="">
      <xdr:nvSpPr>
        <xdr:cNvPr id="308" name="楕円 307">
          <a:extLst>
            <a:ext uri="{FF2B5EF4-FFF2-40B4-BE49-F238E27FC236}">
              <a16:creationId xmlns:a16="http://schemas.microsoft.com/office/drawing/2014/main" id="{58EBB56C-FFD2-4915-AF33-B83AD409ED09}"/>
            </a:ext>
          </a:extLst>
        </xdr:cNvPr>
        <xdr:cNvSpPr/>
      </xdr:nvSpPr>
      <xdr:spPr>
        <a:xfrm>
          <a:off x="2857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121920</xdr:rowOff>
    </xdr:from>
    <xdr:to>
      <xdr:col>19</xdr:col>
      <xdr:colOff>177800</xdr:colOff>
      <xdr:row>81</xdr:row>
      <xdr:rowOff>148589</xdr:rowOff>
    </xdr:to>
    <xdr:cxnSp macro="">
      <xdr:nvCxnSpPr>
        <xdr:cNvPr id="309" name="直線コネクタ 308">
          <a:extLst>
            <a:ext uri="{FF2B5EF4-FFF2-40B4-BE49-F238E27FC236}">
              <a16:creationId xmlns:a16="http://schemas.microsoft.com/office/drawing/2014/main" id="{B6F567F6-FD34-40A3-A0F5-C96A60A152A6}"/>
            </a:ext>
          </a:extLst>
        </xdr:cNvPr>
        <xdr:cNvCxnSpPr/>
      </xdr:nvCxnSpPr>
      <xdr:spPr>
        <a:xfrm>
          <a:off x="2908300" y="14009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48261</xdr:rowOff>
    </xdr:from>
    <xdr:to>
      <xdr:col>10</xdr:col>
      <xdr:colOff>165100</xdr:colOff>
      <xdr:row>81</xdr:row>
      <xdr:rowOff>149861</xdr:rowOff>
    </xdr:to>
    <xdr:sp macro="" textlink="">
      <xdr:nvSpPr>
        <xdr:cNvPr id="310" name="楕円 309">
          <a:extLst>
            <a:ext uri="{FF2B5EF4-FFF2-40B4-BE49-F238E27FC236}">
              <a16:creationId xmlns:a16="http://schemas.microsoft.com/office/drawing/2014/main" id="{18581378-64BB-497E-82BC-5A9D976D4AA6}"/>
            </a:ext>
          </a:extLst>
        </xdr:cNvPr>
        <xdr:cNvSpPr/>
      </xdr:nvSpPr>
      <xdr:spPr>
        <a:xfrm>
          <a:off x="1968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99061</xdr:rowOff>
    </xdr:from>
    <xdr:to>
      <xdr:col>15</xdr:col>
      <xdr:colOff>50800</xdr:colOff>
      <xdr:row>81</xdr:row>
      <xdr:rowOff>121920</xdr:rowOff>
    </xdr:to>
    <xdr:cxnSp macro="">
      <xdr:nvCxnSpPr>
        <xdr:cNvPr id="311" name="直線コネクタ 310">
          <a:extLst>
            <a:ext uri="{FF2B5EF4-FFF2-40B4-BE49-F238E27FC236}">
              <a16:creationId xmlns:a16="http://schemas.microsoft.com/office/drawing/2014/main" id="{7D268C54-13C9-4BAF-B4F8-B7AD61F51391}"/>
            </a:ext>
          </a:extLst>
        </xdr:cNvPr>
        <xdr:cNvCxnSpPr/>
      </xdr:nvCxnSpPr>
      <xdr:spPr>
        <a:xfrm>
          <a:off x="2019300" y="13986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19686</xdr:rowOff>
    </xdr:from>
    <xdr:to>
      <xdr:col>6</xdr:col>
      <xdr:colOff>38100</xdr:colOff>
      <xdr:row>81</xdr:row>
      <xdr:rowOff>121286</xdr:rowOff>
    </xdr:to>
    <xdr:sp macro="" textlink="">
      <xdr:nvSpPr>
        <xdr:cNvPr id="312" name="楕円 311">
          <a:extLst>
            <a:ext uri="{FF2B5EF4-FFF2-40B4-BE49-F238E27FC236}">
              <a16:creationId xmlns:a16="http://schemas.microsoft.com/office/drawing/2014/main" id="{0C84DFED-4A3C-46AF-B605-FE73910AC1EC}"/>
            </a:ext>
          </a:extLst>
        </xdr:cNvPr>
        <xdr:cNvSpPr/>
      </xdr:nvSpPr>
      <xdr:spPr>
        <a:xfrm>
          <a:off x="1079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70486</xdr:rowOff>
    </xdr:from>
    <xdr:to>
      <xdr:col>10</xdr:col>
      <xdr:colOff>114300</xdr:colOff>
      <xdr:row>81</xdr:row>
      <xdr:rowOff>99061</xdr:rowOff>
    </xdr:to>
    <xdr:cxnSp macro="">
      <xdr:nvCxnSpPr>
        <xdr:cNvPr id="313" name="直線コネクタ 312">
          <a:extLst>
            <a:ext uri="{FF2B5EF4-FFF2-40B4-BE49-F238E27FC236}">
              <a16:creationId xmlns:a16="http://schemas.microsoft.com/office/drawing/2014/main" id="{D5AB10AF-727D-4F81-AD00-A37FC10F3843}"/>
            </a:ext>
          </a:extLst>
        </xdr:cNvPr>
        <xdr:cNvCxnSpPr/>
      </xdr:nvCxnSpPr>
      <xdr:spPr>
        <a:xfrm>
          <a:off x="1130300" y="139579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314" name="n_1aveValue【公営住宅】&#10;有形固定資産減価償却率">
          <a:extLst>
            <a:ext uri="{FF2B5EF4-FFF2-40B4-BE49-F238E27FC236}">
              <a16:creationId xmlns:a16="http://schemas.microsoft.com/office/drawing/2014/main" id="{FCCCAFED-6E92-4F89-92F9-DDA698FC1FC8}"/>
            </a:ext>
          </a:extLst>
        </xdr:cNvPr>
        <xdr:cNvSpPr txBox="1"/>
      </xdr:nvSpPr>
      <xdr:spPr>
        <a:xfrm>
          <a:off x="35820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169563</xdr:rowOff>
    </xdr:from>
    <xdr:ext cx="405111" cy="259045"/>
    <xdr:sp macro="" textlink="">
      <xdr:nvSpPr>
        <xdr:cNvPr id="315" name="n_2aveValue【公営住宅】&#10;有形固定資産減価償却率">
          <a:extLst>
            <a:ext uri="{FF2B5EF4-FFF2-40B4-BE49-F238E27FC236}">
              <a16:creationId xmlns:a16="http://schemas.microsoft.com/office/drawing/2014/main" id="{B276AA3F-E889-424D-9CF0-1F771CB4B043}"/>
            </a:ext>
          </a:extLst>
        </xdr:cNvPr>
        <xdr:cNvSpPr txBox="1"/>
      </xdr:nvSpPr>
      <xdr:spPr>
        <a:xfrm>
          <a:off x="2705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B4AD4D2A-C15E-4E01-B38A-6F8BC3EE8E3B}"/>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148607</xdr:rowOff>
    </xdr:from>
    <xdr:ext cx="405111" cy="259045"/>
    <xdr:sp macro="" textlink="">
      <xdr:nvSpPr>
        <xdr:cNvPr id="317" name="n_4aveValue【公営住宅】&#10;有形固定資産減価償却率">
          <a:extLst>
            <a:ext uri="{FF2B5EF4-FFF2-40B4-BE49-F238E27FC236}">
              <a16:creationId xmlns:a16="http://schemas.microsoft.com/office/drawing/2014/main" id="{46D265E1-0D5B-4284-B849-F78EEA8A1AE8}"/>
            </a:ext>
          </a:extLst>
        </xdr:cNvPr>
        <xdr:cNvSpPr txBox="1"/>
      </xdr:nvSpPr>
      <xdr:spPr>
        <a:xfrm>
          <a:off x="927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44466</xdr:rowOff>
    </xdr:from>
    <xdr:ext cx="405111" cy="259045"/>
    <xdr:sp macro="" textlink="">
      <xdr:nvSpPr>
        <xdr:cNvPr id="318" name="n_1mainValue【公営住宅】&#10;有形固定資産減価償却率">
          <a:extLst>
            <a:ext uri="{FF2B5EF4-FFF2-40B4-BE49-F238E27FC236}">
              <a16:creationId xmlns:a16="http://schemas.microsoft.com/office/drawing/2014/main" id="{6129100C-54D1-4A87-A44A-3785C92FB9D0}"/>
            </a:ext>
          </a:extLst>
        </xdr:cNvPr>
        <xdr:cNvSpPr txBox="1"/>
      </xdr:nvSpPr>
      <xdr:spPr>
        <a:xfrm>
          <a:off x="35820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17797</xdr:rowOff>
    </xdr:from>
    <xdr:ext cx="405111" cy="259045"/>
    <xdr:sp macro="" textlink="">
      <xdr:nvSpPr>
        <xdr:cNvPr id="319" name="n_2mainValue【公営住宅】&#10;有形固定資産減価償却率">
          <a:extLst>
            <a:ext uri="{FF2B5EF4-FFF2-40B4-BE49-F238E27FC236}">
              <a16:creationId xmlns:a16="http://schemas.microsoft.com/office/drawing/2014/main" id="{C4E08BD9-3FE5-4794-9218-CC71BCF7F227}"/>
            </a:ext>
          </a:extLst>
        </xdr:cNvPr>
        <xdr:cNvSpPr txBox="1"/>
      </xdr:nvSpPr>
      <xdr:spPr>
        <a:xfrm>
          <a:off x="2705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20" name="n_3mainValue【公営住宅】&#10;有形固定資産減価償却率">
          <a:extLst>
            <a:ext uri="{FF2B5EF4-FFF2-40B4-BE49-F238E27FC236}">
              <a16:creationId xmlns:a16="http://schemas.microsoft.com/office/drawing/2014/main" id="{EE9EC13B-4BBC-491E-9B8E-54A85C5523E0}"/>
            </a:ext>
          </a:extLst>
        </xdr:cNvPr>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321" name="n_4mainValue【公営住宅】&#10;有形固定資産減価償却率">
          <a:extLst>
            <a:ext uri="{FF2B5EF4-FFF2-40B4-BE49-F238E27FC236}">
              <a16:creationId xmlns:a16="http://schemas.microsoft.com/office/drawing/2014/main" id="{CF32E1C9-3FFC-4681-A676-6425CE66A5AE}"/>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8195D8B-F3A3-41B2-8ED0-CF8A2702EC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67C5363-6B5C-4204-9641-045EA890BBB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4F3A72E-A522-4C60-A1FB-B6A8F4B894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E97A61F-66D9-497D-8761-EFA9A3A9EF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EA0D46D-3ED9-4F64-B7BF-0E8D5682C58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2F507DF-BD80-41B9-AAAA-DAD43F6D44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B6F4C34-7ED1-47EF-8995-6334F72ADFB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FD53F342-F025-493D-B609-14F494BC86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F0E6BAC-A3D5-4740-824F-C218EE7E2B4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3450AAE-50D9-4EA8-89AC-5B243DF33A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226126C-48E5-4850-BDFF-400B9AAB2F7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0A0F715-4F87-4696-8FE1-1FF1B6BB954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35060E7B-ECF6-41E2-BE8A-7149764C9F8E}"/>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ED610C4-D766-4BED-8DC4-ABE91B69091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0CB8BFE-A130-47A2-AE54-B813867328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7DFDF7D1-DFC3-43DC-8A89-E1A279D48271}"/>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257720A-9BFA-4A88-8477-A20C80E99BC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092EEDBC-245C-4EBD-B6A9-412BC7CE6F36}"/>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88B2AC0-A3F1-4E64-A4E4-EA8CA826C99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266CF813-D9A9-44EF-8CDA-76714A8DA32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25DF82B2-49CD-41E6-AB6F-4B11FEC791E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1EC99657-120F-4707-B24C-95E2ADCEAD1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838B93F-B42A-4EAA-82D2-0E55190711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153B1ABD-D839-46FC-B008-74D2DC209C5E}"/>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D52564B9-C3A3-49CC-893C-1C0FC82EAA70}"/>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C3B7ADAD-6C30-4833-8CB7-56FF58A1528F}"/>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6228602A-0365-4EC8-9B20-323DEA294F31}"/>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A56D7F8C-0CC9-4480-99C1-8830B18442BB}"/>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142512</xdr:rowOff>
    </xdr:from>
    <xdr:ext cx="469744" cy="259045"/>
    <xdr:sp macro="" textlink="">
      <xdr:nvSpPr>
        <xdr:cNvPr id="350" name="【公営住宅】&#10;一人当たり面積平均値テキスト">
          <a:extLst>
            <a:ext uri="{FF2B5EF4-FFF2-40B4-BE49-F238E27FC236}">
              <a16:creationId xmlns:a16="http://schemas.microsoft.com/office/drawing/2014/main" id="{5AAEFA74-56C2-4669-975A-67618152C3A2}"/>
            </a:ext>
          </a:extLst>
        </xdr:cNvPr>
        <xdr:cNvSpPr txBox="1"/>
      </xdr:nvSpPr>
      <xdr:spPr>
        <a:xfrm>
          <a:off x="10515600" y="14544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2793F949-78AF-4111-BCB4-64A4B56AB4B9}"/>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63A9048E-8E85-4CD6-8ED0-194245C2AC76}"/>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22200</xdr:rowOff>
    </xdr:from>
    <xdr:to>
      <xdr:col>46</xdr:col>
      <xdr:colOff>38100</xdr:colOff>
      <xdr:row>85</xdr:row>
      <xdr:rowOff>123800</xdr:rowOff>
    </xdr:to>
    <xdr:sp macro="" textlink="">
      <xdr:nvSpPr>
        <xdr:cNvPr id="353" name="フローチャート: 判断 352">
          <a:extLst>
            <a:ext uri="{FF2B5EF4-FFF2-40B4-BE49-F238E27FC236}">
              <a16:creationId xmlns:a16="http://schemas.microsoft.com/office/drawing/2014/main" id="{83943FD4-B508-480D-B84F-6646797645D1}"/>
            </a:ext>
          </a:extLst>
        </xdr:cNvPr>
        <xdr:cNvSpPr/>
      </xdr:nvSpPr>
      <xdr:spPr>
        <a:xfrm>
          <a:off x="8699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14427</xdr:rowOff>
    </xdr:from>
    <xdr:to>
      <xdr:col>41</xdr:col>
      <xdr:colOff>101600</xdr:colOff>
      <xdr:row>85</xdr:row>
      <xdr:rowOff>116027</xdr:rowOff>
    </xdr:to>
    <xdr:sp macro="" textlink="">
      <xdr:nvSpPr>
        <xdr:cNvPr id="354" name="フローチャート: 判断 353">
          <a:extLst>
            <a:ext uri="{FF2B5EF4-FFF2-40B4-BE49-F238E27FC236}">
              <a16:creationId xmlns:a16="http://schemas.microsoft.com/office/drawing/2014/main" id="{6C9B1907-C65C-414D-A585-278A1AE26E2B}"/>
            </a:ext>
          </a:extLst>
        </xdr:cNvPr>
        <xdr:cNvSpPr/>
      </xdr:nvSpPr>
      <xdr:spPr>
        <a:xfrm>
          <a:off x="7810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9703</xdr:rowOff>
    </xdr:from>
    <xdr:to>
      <xdr:col>36</xdr:col>
      <xdr:colOff>165100</xdr:colOff>
      <xdr:row>85</xdr:row>
      <xdr:rowOff>111303</xdr:rowOff>
    </xdr:to>
    <xdr:sp macro="" textlink="">
      <xdr:nvSpPr>
        <xdr:cNvPr id="355" name="フローチャート: 判断 354">
          <a:extLst>
            <a:ext uri="{FF2B5EF4-FFF2-40B4-BE49-F238E27FC236}">
              <a16:creationId xmlns:a16="http://schemas.microsoft.com/office/drawing/2014/main" id="{A351717C-BFCB-4317-BBF1-5151ADC8117F}"/>
            </a:ext>
          </a:extLst>
        </xdr:cNvPr>
        <xdr:cNvSpPr/>
      </xdr:nvSpPr>
      <xdr:spPr>
        <a:xfrm>
          <a:off x="6921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D4479D-ED30-427F-96D7-91F8A9AA90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206A232-1389-4EAA-949A-F1313AB36F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81D8F11-E1B3-4821-AD65-88738AA191C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B3F9CD0-32CC-4640-9A2C-40D0A9CF01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8839672-1BFC-4EE2-89EB-3DCB9B2657C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34086</xdr:rowOff>
    </xdr:from>
    <xdr:to>
      <xdr:col>55</xdr:col>
      <xdr:colOff>50800</xdr:colOff>
      <xdr:row>84</xdr:row>
      <xdr:rowOff>135686</xdr:rowOff>
    </xdr:to>
    <xdr:sp macro="" textlink="">
      <xdr:nvSpPr>
        <xdr:cNvPr id="361" name="楕円 360">
          <a:extLst>
            <a:ext uri="{FF2B5EF4-FFF2-40B4-BE49-F238E27FC236}">
              <a16:creationId xmlns:a16="http://schemas.microsoft.com/office/drawing/2014/main" id="{D65A02CF-9259-4AA1-8107-23A53808211B}"/>
            </a:ext>
          </a:extLst>
        </xdr:cNvPr>
        <xdr:cNvSpPr/>
      </xdr:nvSpPr>
      <xdr:spPr>
        <a:xfrm>
          <a:off x="10426700" y="1443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56963</xdr:rowOff>
    </xdr:from>
    <xdr:ext cx="469744" cy="259045"/>
    <xdr:sp macro="" textlink="">
      <xdr:nvSpPr>
        <xdr:cNvPr id="362" name="【公営住宅】&#10;一人当たり面積該当値テキスト">
          <a:extLst>
            <a:ext uri="{FF2B5EF4-FFF2-40B4-BE49-F238E27FC236}">
              <a16:creationId xmlns:a16="http://schemas.microsoft.com/office/drawing/2014/main" id="{DD2193C5-B851-4F91-84AB-739E761E3771}"/>
            </a:ext>
          </a:extLst>
        </xdr:cNvPr>
        <xdr:cNvSpPr txBox="1"/>
      </xdr:nvSpPr>
      <xdr:spPr>
        <a:xfrm>
          <a:off x="10515600" y="1428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47650</xdr:rowOff>
    </xdr:from>
    <xdr:to>
      <xdr:col>50</xdr:col>
      <xdr:colOff>165100</xdr:colOff>
      <xdr:row>84</xdr:row>
      <xdr:rowOff>149250</xdr:rowOff>
    </xdr:to>
    <xdr:sp macro="" textlink="">
      <xdr:nvSpPr>
        <xdr:cNvPr id="363" name="楕円 362">
          <a:extLst>
            <a:ext uri="{FF2B5EF4-FFF2-40B4-BE49-F238E27FC236}">
              <a16:creationId xmlns:a16="http://schemas.microsoft.com/office/drawing/2014/main" id="{F5929214-A557-48C4-BC6C-148B3805C48E}"/>
            </a:ext>
          </a:extLst>
        </xdr:cNvPr>
        <xdr:cNvSpPr/>
      </xdr:nvSpPr>
      <xdr:spPr>
        <a:xfrm>
          <a:off x="9588500" y="144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84886</xdr:rowOff>
    </xdr:from>
    <xdr:to>
      <xdr:col>55</xdr:col>
      <xdr:colOff>0</xdr:colOff>
      <xdr:row>84</xdr:row>
      <xdr:rowOff>98450</xdr:rowOff>
    </xdr:to>
    <xdr:cxnSp macro="">
      <xdr:nvCxnSpPr>
        <xdr:cNvPr id="364" name="直線コネクタ 363">
          <a:extLst>
            <a:ext uri="{FF2B5EF4-FFF2-40B4-BE49-F238E27FC236}">
              <a16:creationId xmlns:a16="http://schemas.microsoft.com/office/drawing/2014/main" id="{02009748-8C36-49FC-A328-610BE1995D17}"/>
            </a:ext>
          </a:extLst>
        </xdr:cNvPr>
        <xdr:cNvCxnSpPr/>
      </xdr:nvCxnSpPr>
      <xdr:spPr>
        <a:xfrm flipV="1">
          <a:off x="9639300" y="14486686"/>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65" name="楕円 364">
          <a:extLst>
            <a:ext uri="{FF2B5EF4-FFF2-40B4-BE49-F238E27FC236}">
              <a16:creationId xmlns:a16="http://schemas.microsoft.com/office/drawing/2014/main" id="{004A7F5E-C0EE-4687-9031-E5572C5DAC5B}"/>
            </a:ext>
          </a:extLst>
        </xdr:cNvPr>
        <xdr:cNvSpPr/>
      </xdr:nvSpPr>
      <xdr:spPr>
        <a:xfrm>
          <a:off x="8699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98450</xdr:rowOff>
    </xdr:from>
    <xdr:to>
      <xdr:col>50</xdr:col>
      <xdr:colOff>114300</xdr:colOff>
      <xdr:row>84</xdr:row>
      <xdr:rowOff>106680</xdr:rowOff>
    </xdr:to>
    <xdr:cxnSp macro="">
      <xdr:nvCxnSpPr>
        <xdr:cNvPr id="366" name="直線コネクタ 365">
          <a:extLst>
            <a:ext uri="{FF2B5EF4-FFF2-40B4-BE49-F238E27FC236}">
              <a16:creationId xmlns:a16="http://schemas.microsoft.com/office/drawing/2014/main" id="{33F469B6-3AF1-478D-A28F-AA0DC9420ACB}"/>
            </a:ext>
          </a:extLst>
        </xdr:cNvPr>
        <xdr:cNvCxnSpPr/>
      </xdr:nvCxnSpPr>
      <xdr:spPr>
        <a:xfrm flipV="1">
          <a:off x="8750300" y="1450025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55727</xdr:rowOff>
    </xdr:from>
    <xdr:to>
      <xdr:col>41</xdr:col>
      <xdr:colOff>101600</xdr:colOff>
      <xdr:row>84</xdr:row>
      <xdr:rowOff>157327</xdr:rowOff>
    </xdr:to>
    <xdr:sp macro="" textlink="">
      <xdr:nvSpPr>
        <xdr:cNvPr id="367" name="楕円 366">
          <a:extLst>
            <a:ext uri="{FF2B5EF4-FFF2-40B4-BE49-F238E27FC236}">
              <a16:creationId xmlns:a16="http://schemas.microsoft.com/office/drawing/2014/main" id="{794735DD-4D42-4C62-AF66-276A678A22FF}"/>
            </a:ext>
          </a:extLst>
        </xdr:cNvPr>
        <xdr:cNvSpPr/>
      </xdr:nvSpPr>
      <xdr:spPr>
        <a:xfrm>
          <a:off x="7810500" y="144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106527</xdr:rowOff>
    </xdr:from>
    <xdr:to>
      <xdr:col>45</xdr:col>
      <xdr:colOff>177800</xdr:colOff>
      <xdr:row>84</xdr:row>
      <xdr:rowOff>106680</xdr:rowOff>
    </xdr:to>
    <xdr:cxnSp macro="">
      <xdr:nvCxnSpPr>
        <xdr:cNvPr id="368" name="直線コネクタ 367">
          <a:extLst>
            <a:ext uri="{FF2B5EF4-FFF2-40B4-BE49-F238E27FC236}">
              <a16:creationId xmlns:a16="http://schemas.microsoft.com/office/drawing/2014/main" id="{FB0D2588-5E50-4610-A177-F7E0F40C5C61}"/>
            </a:ext>
          </a:extLst>
        </xdr:cNvPr>
        <xdr:cNvCxnSpPr/>
      </xdr:nvCxnSpPr>
      <xdr:spPr>
        <a:xfrm>
          <a:off x="7861300" y="1450832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55651</xdr:rowOff>
    </xdr:from>
    <xdr:to>
      <xdr:col>36</xdr:col>
      <xdr:colOff>165100</xdr:colOff>
      <xdr:row>84</xdr:row>
      <xdr:rowOff>157251</xdr:rowOff>
    </xdr:to>
    <xdr:sp macro="" textlink="">
      <xdr:nvSpPr>
        <xdr:cNvPr id="369" name="楕円 368">
          <a:extLst>
            <a:ext uri="{FF2B5EF4-FFF2-40B4-BE49-F238E27FC236}">
              <a16:creationId xmlns:a16="http://schemas.microsoft.com/office/drawing/2014/main" id="{D7CB5F34-340B-42EA-9E7E-1464A47495DF}"/>
            </a:ext>
          </a:extLst>
        </xdr:cNvPr>
        <xdr:cNvSpPr/>
      </xdr:nvSpPr>
      <xdr:spPr>
        <a:xfrm>
          <a:off x="6921500" y="1445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106451</xdr:rowOff>
    </xdr:from>
    <xdr:to>
      <xdr:col>41</xdr:col>
      <xdr:colOff>50800</xdr:colOff>
      <xdr:row>84</xdr:row>
      <xdr:rowOff>106527</xdr:rowOff>
    </xdr:to>
    <xdr:cxnSp macro="">
      <xdr:nvCxnSpPr>
        <xdr:cNvPr id="370" name="直線コネクタ 369">
          <a:extLst>
            <a:ext uri="{FF2B5EF4-FFF2-40B4-BE49-F238E27FC236}">
              <a16:creationId xmlns:a16="http://schemas.microsoft.com/office/drawing/2014/main" id="{7DDD7ADF-ED4C-4F08-9D93-5D7AB52250BA}"/>
            </a:ext>
          </a:extLst>
        </xdr:cNvPr>
        <xdr:cNvCxnSpPr/>
      </xdr:nvCxnSpPr>
      <xdr:spPr>
        <a:xfrm>
          <a:off x="6972300" y="1450825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99762</xdr:rowOff>
    </xdr:from>
    <xdr:ext cx="469744" cy="259045"/>
    <xdr:sp macro="" textlink="">
      <xdr:nvSpPr>
        <xdr:cNvPr id="371" name="n_1aveValue【公営住宅】&#10;一人当たり面積">
          <a:extLst>
            <a:ext uri="{FF2B5EF4-FFF2-40B4-BE49-F238E27FC236}">
              <a16:creationId xmlns:a16="http://schemas.microsoft.com/office/drawing/2014/main" id="{0FEFB5B9-3DE6-486A-923E-61011FF40A19}"/>
            </a:ext>
          </a:extLst>
        </xdr:cNvPr>
        <xdr:cNvSpPr txBox="1"/>
      </xdr:nvSpPr>
      <xdr:spPr>
        <a:xfrm>
          <a:off x="9391727" y="1467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114927</xdr:rowOff>
    </xdr:from>
    <xdr:ext cx="469744" cy="259045"/>
    <xdr:sp macro="" textlink="">
      <xdr:nvSpPr>
        <xdr:cNvPr id="372" name="n_2aveValue【公営住宅】&#10;一人当たり面積">
          <a:extLst>
            <a:ext uri="{FF2B5EF4-FFF2-40B4-BE49-F238E27FC236}">
              <a16:creationId xmlns:a16="http://schemas.microsoft.com/office/drawing/2014/main" id="{C33BE704-E683-4CF0-BE17-D459A27DA0D1}"/>
            </a:ext>
          </a:extLst>
        </xdr:cNvPr>
        <xdr:cNvSpPr txBox="1"/>
      </xdr:nvSpPr>
      <xdr:spPr>
        <a:xfrm>
          <a:off x="85154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107154</xdr:rowOff>
    </xdr:from>
    <xdr:ext cx="469744" cy="259045"/>
    <xdr:sp macro="" textlink="">
      <xdr:nvSpPr>
        <xdr:cNvPr id="373" name="n_3aveValue【公営住宅】&#10;一人当たり面積">
          <a:extLst>
            <a:ext uri="{FF2B5EF4-FFF2-40B4-BE49-F238E27FC236}">
              <a16:creationId xmlns:a16="http://schemas.microsoft.com/office/drawing/2014/main" id="{06C0ECA4-C2F0-4F4B-A138-4D983476FFD9}"/>
            </a:ext>
          </a:extLst>
        </xdr:cNvPr>
        <xdr:cNvSpPr txBox="1"/>
      </xdr:nvSpPr>
      <xdr:spPr>
        <a:xfrm>
          <a:off x="7626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102430</xdr:rowOff>
    </xdr:from>
    <xdr:ext cx="469744" cy="259045"/>
    <xdr:sp macro="" textlink="">
      <xdr:nvSpPr>
        <xdr:cNvPr id="374" name="n_4aveValue【公営住宅】&#10;一人当たり面積">
          <a:extLst>
            <a:ext uri="{FF2B5EF4-FFF2-40B4-BE49-F238E27FC236}">
              <a16:creationId xmlns:a16="http://schemas.microsoft.com/office/drawing/2014/main" id="{4AE4E03D-4A96-42AD-8C91-033994972C8C}"/>
            </a:ext>
          </a:extLst>
        </xdr:cNvPr>
        <xdr:cNvSpPr txBox="1"/>
      </xdr:nvSpPr>
      <xdr:spPr>
        <a:xfrm>
          <a:off x="6737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165777</xdr:rowOff>
    </xdr:from>
    <xdr:ext cx="469744" cy="259045"/>
    <xdr:sp macro="" textlink="">
      <xdr:nvSpPr>
        <xdr:cNvPr id="375" name="n_1mainValue【公営住宅】&#10;一人当たり面積">
          <a:extLst>
            <a:ext uri="{FF2B5EF4-FFF2-40B4-BE49-F238E27FC236}">
              <a16:creationId xmlns:a16="http://schemas.microsoft.com/office/drawing/2014/main" id="{7ABFB292-1869-46DD-ABBD-71B34902C921}"/>
            </a:ext>
          </a:extLst>
        </xdr:cNvPr>
        <xdr:cNvSpPr txBox="1"/>
      </xdr:nvSpPr>
      <xdr:spPr>
        <a:xfrm>
          <a:off x="9391727" y="142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6" name="n_2mainValue【公営住宅】&#10;一人当たり面積">
          <a:extLst>
            <a:ext uri="{FF2B5EF4-FFF2-40B4-BE49-F238E27FC236}">
              <a16:creationId xmlns:a16="http://schemas.microsoft.com/office/drawing/2014/main" id="{80CE53C8-7F40-44AE-8A9E-5C1348BCF919}"/>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2404</xdr:rowOff>
    </xdr:from>
    <xdr:ext cx="469744" cy="259045"/>
    <xdr:sp macro="" textlink="">
      <xdr:nvSpPr>
        <xdr:cNvPr id="377" name="n_3mainValue【公営住宅】&#10;一人当たり面積">
          <a:extLst>
            <a:ext uri="{FF2B5EF4-FFF2-40B4-BE49-F238E27FC236}">
              <a16:creationId xmlns:a16="http://schemas.microsoft.com/office/drawing/2014/main" id="{127BDEEB-2FC2-4E65-B3BF-46313FB28B12}"/>
            </a:ext>
          </a:extLst>
        </xdr:cNvPr>
        <xdr:cNvSpPr txBox="1"/>
      </xdr:nvSpPr>
      <xdr:spPr>
        <a:xfrm>
          <a:off x="7626427" y="1423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2328</xdr:rowOff>
    </xdr:from>
    <xdr:ext cx="469744" cy="259045"/>
    <xdr:sp macro="" textlink="">
      <xdr:nvSpPr>
        <xdr:cNvPr id="378" name="n_4mainValue【公営住宅】&#10;一人当たり面積">
          <a:extLst>
            <a:ext uri="{FF2B5EF4-FFF2-40B4-BE49-F238E27FC236}">
              <a16:creationId xmlns:a16="http://schemas.microsoft.com/office/drawing/2014/main" id="{A46DA0EF-FBA0-4E7E-9F69-FDC25FE3EEAA}"/>
            </a:ext>
          </a:extLst>
        </xdr:cNvPr>
        <xdr:cNvSpPr txBox="1"/>
      </xdr:nvSpPr>
      <xdr:spPr>
        <a:xfrm>
          <a:off x="6737427" y="1423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26831A3A-3CDA-441F-8785-236A891780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9FA1799-58AB-4BD4-B760-D282BF5A5A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298D234-CBCF-4D1C-AE8E-B7BFA54DBA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3321E6B-2692-4B87-9FCF-AE8557DFE4E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0C1F4D6-E233-43D5-B412-83F7BB84C6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59D8814D-9CA1-4C6E-BA5B-1B9CB3293BE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32FCB8F-A5BD-480D-805F-402341323A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78A2BE5-6F0C-4A7F-A9E2-9A7B01B00C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1C55D22-7F3F-4F26-8EE0-C64FC73249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C41E0032-CD22-4EBA-BE3A-B5F8F72759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38771B7-CFD1-4A1F-83C1-5FAFEE445C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43573C6-6108-48D1-99C6-9E77DC5235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AD4F096E-CB62-4429-BE89-3E785E9A474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76A5A740-2013-4288-94E4-B50124B393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76485AA3-08B6-418B-B245-D0A9BE2C7FD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4608B02-7A41-4956-8129-45490B08CE3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5DB7800-0EC4-4F9F-8A98-B656B867302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F09ECA11-DC5A-42FA-9B89-B7A4D222346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25D76D5-9442-47A0-AEE0-3E8305FFA9E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E0C1916-6D72-4AAF-AD74-33C09896D0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8BC1504-AAEA-4174-8F9F-06D78597EE5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C8100E2-418D-40B6-9221-190BB2D8707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89F741F-2AE9-45E5-8B0E-29193FA14FE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04B2B67-3997-49FF-BE74-A6B953C756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7DB8A8C-BE8B-43A3-AC09-8CF7CEE19C0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806794B-5BBE-46F7-9A43-81E4C653C0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003D5A5-D764-4155-88E9-6A8CCFFACE9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5F6197E6-A8D9-46F7-A28D-78DE7E79E83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4DDCBAF7-5AB4-48F6-A8E1-507633C5F27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DA895DBB-555F-4C62-BA39-40470C24B83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674E4F4C-8C60-41B6-9DAB-BAC2BBC764F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6A0591D-5C23-4BAC-B342-BC7A6B5CD32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D24D5641-4342-4B61-8702-4F40C3D61AD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9675F7A1-62AC-4F37-8B1F-9F40AFB910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3E325F98-B5E5-4F5B-BFDC-5EB18C08321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8B50A892-388A-44FD-9559-094E97048B3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E54DC07E-F1E5-45DB-8D18-F784017E7C1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50A8205D-79A7-4203-A700-6A78A705BE5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777039C-FBFA-436D-AED2-AF219C314A6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4FC6911-2C93-464F-B7BF-8BFE20EB215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C37CE149-EEE7-4B09-B06F-7A6BB140EDA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8B273F44-CC4D-4465-9BD1-D18AAF794613}"/>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FC2E389D-1077-4FDD-A589-AE045753CE3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B0AE0F03-585F-423E-9DCA-CBE69C93E82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F7A113FC-DFFF-4E1D-978B-707C53187A18}"/>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C4861B8B-B2DD-419E-8F5C-28633FB21DA6}"/>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4DDB973F-29B3-4F07-AB53-571D0C11832C}"/>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076C7028-11FC-4000-BE02-16D0B8C91EE8}"/>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315689DD-FDDD-4EBB-BAE9-474FE5981339}"/>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28" name="フローチャート: 判断 427">
          <a:extLst>
            <a:ext uri="{FF2B5EF4-FFF2-40B4-BE49-F238E27FC236}">
              <a16:creationId xmlns:a16="http://schemas.microsoft.com/office/drawing/2014/main" id="{AC9B4792-15CB-4D57-9C6F-4537E30008B5}"/>
            </a:ext>
          </a:extLst>
        </xdr:cNvPr>
        <xdr:cNvSpPr/>
      </xdr:nvSpPr>
      <xdr:spPr>
        <a:xfrm>
          <a:off x="14541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91A4A95F-511D-4139-86C7-EE2F96575A72}"/>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3A8D3262-677B-4E7F-8128-6CB61C9BB66A}"/>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EC83144-FC2D-4F2F-A7DD-3732480DADB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B3628F9-C34D-4927-97AF-0369720B593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2371A69-4C12-44C3-BC41-16E405AA9A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9059CBD3-CE95-4743-8ED3-927B593223D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9C88644E-1099-4EF1-9892-00937CFCABC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36" name="楕円 435">
          <a:extLst>
            <a:ext uri="{FF2B5EF4-FFF2-40B4-BE49-F238E27FC236}">
              <a16:creationId xmlns:a16="http://schemas.microsoft.com/office/drawing/2014/main" id="{5EA4D1C8-6310-4E27-81E8-E411E7E9E6EB}"/>
            </a:ext>
          </a:extLst>
        </xdr:cNvPr>
        <xdr:cNvSpPr/>
      </xdr:nvSpPr>
      <xdr:spPr>
        <a:xfrm>
          <a:off x="162687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41383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3E92C2B6-F783-4388-9C3A-3B9D4F607E7D}"/>
            </a:ext>
          </a:extLst>
        </xdr:cNvPr>
        <xdr:cNvSpPr txBox="1"/>
      </xdr:nvSpPr>
      <xdr:spPr>
        <a:xfrm>
          <a:off x="16357600"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154396</xdr:rowOff>
    </xdr:from>
    <xdr:to>
      <xdr:col>81</xdr:col>
      <xdr:colOff>101600</xdr:colOff>
      <xdr:row>38</xdr:row>
      <xdr:rowOff>84545</xdr:rowOff>
    </xdr:to>
    <xdr:sp macro="" textlink="">
      <xdr:nvSpPr>
        <xdr:cNvPr id="438" name="楕円 437">
          <a:extLst>
            <a:ext uri="{FF2B5EF4-FFF2-40B4-BE49-F238E27FC236}">
              <a16:creationId xmlns:a16="http://schemas.microsoft.com/office/drawing/2014/main" id="{350B1F50-571E-469B-AA99-7148EB53FC16}"/>
            </a:ext>
          </a:extLst>
        </xdr:cNvPr>
        <xdr:cNvSpPr/>
      </xdr:nvSpPr>
      <xdr:spPr>
        <a:xfrm>
          <a:off x="15430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33746</xdr:rowOff>
    </xdr:from>
    <xdr:to>
      <xdr:col>85</xdr:col>
      <xdr:colOff>127000</xdr:colOff>
      <xdr:row>38</xdr:row>
      <xdr:rowOff>113756</xdr:rowOff>
    </xdr:to>
    <xdr:cxnSp macro="">
      <xdr:nvCxnSpPr>
        <xdr:cNvPr id="439" name="直線コネクタ 438">
          <a:extLst>
            <a:ext uri="{FF2B5EF4-FFF2-40B4-BE49-F238E27FC236}">
              <a16:creationId xmlns:a16="http://schemas.microsoft.com/office/drawing/2014/main" id="{4B5DD2CF-F6A9-42D7-B807-69BDDF77D66D}"/>
            </a:ext>
          </a:extLst>
        </xdr:cNvPr>
        <xdr:cNvCxnSpPr/>
      </xdr:nvCxnSpPr>
      <xdr:spPr>
        <a:xfrm>
          <a:off x="15481300" y="654884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79284</xdr:rowOff>
    </xdr:from>
    <xdr:to>
      <xdr:col>76</xdr:col>
      <xdr:colOff>165100</xdr:colOff>
      <xdr:row>38</xdr:row>
      <xdr:rowOff>9434</xdr:rowOff>
    </xdr:to>
    <xdr:sp macro="" textlink="">
      <xdr:nvSpPr>
        <xdr:cNvPr id="440" name="楕円 439">
          <a:extLst>
            <a:ext uri="{FF2B5EF4-FFF2-40B4-BE49-F238E27FC236}">
              <a16:creationId xmlns:a16="http://schemas.microsoft.com/office/drawing/2014/main" id="{3FB4E5FB-625F-4C5A-863E-0F74E7F77A68}"/>
            </a:ext>
          </a:extLst>
        </xdr:cNvPr>
        <xdr:cNvSpPr/>
      </xdr:nvSpPr>
      <xdr:spPr>
        <a:xfrm>
          <a:off x="14541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38</xdr:row>
      <xdr:rowOff>33746</xdr:rowOff>
    </xdr:to>
    <xdr:cxnSp macro="">
      <xdr:nvCxnSpPr>
        <xdr:cNvPr id="441" name="直線コネクタ 440">
          <a:extLst>
            <a:ext uri="{FF2B5EF4-FFF2-40B4-BE49-F238E27FC236}">
              <a16:creationId xmlns:a16="http://schemas.microsoft.com/office/drawing/2014/main" id="{5DADDDE4-A268-4F4F-8A73-8B828BA36E6F}"/>
            </a:ext>
          </a:extLst>
        </xdr:cNvPr>
        <xdr:cNvCxnSpPr/>
      </xdr:nvCxnSpPr>
      <xdr:spPr>
        <a:xfrm>
          <a:off x="14592300" y="647373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77651</xdr:rowOff>
    </xdr:from>
    <xdr:to>
      <xdr:col>72</xdr:col>
      <xdr:colOff>38100</xdr:colOff>
      <xdr:row>38</xdr:row>
      <xdr:rowOff>7801</xdr:rowOff>
    </xdr:to>
    <xdr:sp macro="" textlink="">
      <xdr:nvSpPr>
        <xdr:cNvPr id="442" name="楕円 441">
          <a:extLst>
            <a:ext uri="{FF2B5EF4-FFF2-40B4-BE49-F238E27FC236}">
              <a16:creationId xmlns:a16="http://schemas.microsoft.com/office/drawing/2014/main" id="{5A298478-7AA9-4F53-A7B4-201712F06B02}"/>
            </a:ext>
          </a:extLst>
        </xdr:cNvPr>
        <xdr:cNvSpPr/>
      </xdr:nvSpPr>
      <xdr:spPr>
        <a:xfrm>
          <a:off x="13652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128451</xdr:rowOff>
    </xdr:from>
    <xdr:to>
      <xdr:col>76</xdr:col>
      <xdr:colOff>114300</xdr:colOff>
      <xdr:row>37</xdr:row>
      <xdr:rowOff>130084</xdr:rowOff>
    </xdr:to>
    <xdr:cxnSp macro="">
      <xdr:nvCxnSpPr>
        <xdr:cNvPr id="443" name="直線コネクタ 442">
          <a:extLst>
            <a:ext uri="{FF2B5EF4-FFF2-40B4-BE49-F238E27FC236}">
              <a16:creationId xmlns:a16="http://schemas.microsoft.com/office/drawing/2014/main" id="{4D10C80A-3101-42B8-B680-491CC95DCA79}"/>
            </a:ext>
          </a:extLst>
        </xdr:cNvPr>
        <xdr:cNvCxnSpPr/>
      </xdr:nvCxnSpPr>
      <xdr:spPr>
        <a:xfrm>
          <a:off x="13703300" y="6472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85816</xdr:rowOff>
    </xdr:from>
    <xdr:to>
      <xdr:col>67</xdr:col>
      <xdr:colOff>101600</xdr:colOff>
      <xdr:row>38</xdr:row>
      <xdr:rowOff>15966</xdr:rowOff>
    </xdr:to>
    <xdr:sp macro="" textlink="">
      <xdr:nvSpPr>
        <xdr:cNvPr id="444" name="楕円 443">
          <a:extLst>
            <a:ext uri="{FF2B5EF4-FFF2-40B4-BE49-F238E27FC236}">
              <a16:creationId xmlns:a16="http://schemas.microsoft.com/office/drawing/2014/main" id="{DA489696-1781-4C55-8B14-D172BC0CA746}"/>
            </a:ext>
          </a:extLst>
        </xdr:cNvPr>
        <xdr:cNvSpPr/>
      </xdr:nvSpPr>
      <xdr:spPr>
        <a:xfrm>
          <a:off x="12763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128451</xdr:rowOff>
    </xdr:from>
    <xdr:to>
      <xdr:col>71</xdr:col>
      <xdr:colOff>177800</xdr:colOff>
      <xdr:row>37</xdr:row>
      <xdr:rowOff>136616</xdr:rowOff>
    </xdr:to>
    <xdr:cxnSp macro="">
      <xdr:nvCxnSpPr>
        <xdr:cNvPr id="445" name="直線コネクタ 444">
          <a:extLst>
            <a:ext uri="{FF2B5EF4-FFF2-40B4-BE49-F238E27FC236}">
              <a16:creationId xmlns:a16="http://schemas.microsoft.com/office/drawing/2014/main" id="{F1D88CB9-3013-412E-8FAD-3493812B357C}"/>
            </a:ext>
          </a:extLst>
        </xdr:cNvPr>
        <xdr:cNvCxnSpPr/>
      </xdr:nvCxnSpPr>
      <xdr:spPr>
        <a:xfrm flipV="1">
          <a:off x="12814300" y="64721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C1ABE3F4-6F61-488F-9BB9-0F2CCC44533F}"/>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D8EED9F-EFB9-4B87-B5AF-82A776AA5C26}"/>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404823BA-A541-4F63-BBB8-D63F7775D8D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57C9FDB6-594D-419C-84AC-B664C9EA1FAB}"/>
            </a:ext>
          </a:extLst>
        </xdr:cNvPr>
        <xdr:cNvSpPr txBox="1"/>
      </xdr:nvSpPr>
      <xdr:spPr>
        <a:xfrm>
          <a:off x="12611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75673</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1B78D0FF-3818-4234-B54E-960E722207F4}"/>
            </a:ext>
          </a:extLst>
        </xdr:cNvPr>
        <xdr:cNvSpPr txBox="1"/>
      </xdr:nvSpPr>
      <xdr:spPr>
        <a:xfrm>
          <a:off x="152660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561</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C29F6055-EE3B-46CE-9E83-672D540A6D26}"/>
            </a:ext>
          </a:extLst>
        </xdr:cNvPr>
        <xdr:cNvSpPr txBox="1"/>
      </xdr:nvSpPr>
      <xdr:spPr>
        <a:xfrm>
          <a:off x="14389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170378</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52252D21-DFB6-482B-B19D-F4781EC15955}"/>
            </a:ext>
          </a:extLst>
        </xdr:cNvPr>
        <xdr:cNvSpPr txBox="1"/>
      </xdr:nvSpPr>
      <xdr:spPr>
        <a:xfrm>
          <a:off x="135007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32493</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924EAEB1-6F33-4304-B58A-B3F672E7BCEC}"/>
            </a:ext>
          </a:extLst>
        </xdr:cNvPr>
        <xdr:cNvSpPr txBox="1"/>
      </xdr:nvSpPr>
      <xdr:spPr>
        <a:xfrm>
          <a:off x="12611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3C25F61C-797F-44CC-ABBB-7CB9595E7F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A7BA2A31-B56B-41CC-AA81-C5DE6A1A464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E8A7D545-380B-4407-B60D-6B3936AAA1A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9D1BBE47-DC79-4C3E-8AAB-81B6392484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C707EA2C-5983-4689-A895-B4E9E0D28A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1CBC0C2-6BF6-4737-B412-E1AF14ADAE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F4500ACC-95D8-4285-BCD5-A5CD7B5636B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C7A805C-B6A9-4389-A854-26B09910529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7879210-6409-4ED0-A3DD-B7D491B9DB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9FA29C9-8850-4EE6-96C7-77DD9CF56B8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552F5655-F78D-4B14-9FAE-58F1CFF41C2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B48B0CFC-D80A-4EF6-9265-41B649F1DFF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EB64B00F-AFC4-4CC9-BDE0-47C9694CEB8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1D6282B1-A19E-41E0-BE8F-C474FD301B8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3730DC2F-4DD2-4E49-A598-AFDEE35A979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E28EA958-B37B-4209-AF81-CED0B1D04CD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876BE646-04FA-401C-928B-10151531D14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9088DF30-F832-41E1-BA4A-332960EC85E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291DA319-13D3-4488-B699-44CB46E786D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D838E57D-6ECD-45D0-A867-27D3EFCF66B6}"/>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F001AC48-9B6A-4931-946C-57114E6DE3F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3BD8FB2E-BB55-4A8A-BA82-408E51990E1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2FEE1A24-BFD2-4E78-9C16-6CFFC3F03FC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7004493D-DF30-45F8-9CA5-EE54AFBC7D21}"/>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ABFD4181-95D7-449B-9637-EAB6738EE99E}"/>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D8D3828C-093E-4786-BBFF-D988C47467A1}"/>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36F5D5F3-F387-4348-8DEC-A2A6997326CE}"/>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0DD9139B-E67F-4998-9FAC-09AC909B97CF}"/>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83329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11A9C16-63B7-4CE3-9C63-2778E316157E}"/>
            </a:ext>
          </a:extLst>
        </xdr:cNvPr>
        <xdr:cNvSpPr txBox="1"/>
      </xdr:nvSpPr>
      <xdr:spPr>
        <a:xfrm>
          <a:off x="22199600" y="6769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26E4EC1F-256E-4B86-B52E-8C9C761ED9A7}"/>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CD7379F2-518C-44BD-A557-CAC9FCE83A1D}"/>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74930</xdr:rowOff>
    </xdr:from>
    <xdr:to>
      <xdr:col>107</xdr:col>
      <xdr:colOff>101600</xdr:colOff>
      <xdr:row>41</xdr:row>
      <xdr:rowOff>5080</xdr:rowOff>
    </xdr:to>
    <xdr:sp macro="" textlink="">
      <xdr:nvSpPr>
        <xdr:cNvPr id="485" name="フローチャート: 判断 484">
          <a:extLst>
            <a:ext uri="{FF2B5EF4-FFF2-40B4-BE49-F238E27FC236}">
              <a16:creationId xmlns:a16="http://schemas.microsoft.com/office/drawing/2014/main" id="{6C436D76-4859-4D68-8272-EF34710772D8}"/>
            </a:ext>
          </a:extLst>
        </xdr:cNvPr>
        <xdr:cNvSpPr/>
      </xdr:nvSpPr>
      <xdr:spPr>
        <a:xfrm>
          <a:off x="20383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71882</xdr:rowOff>
    </xdr:from>
    <xdr:to>
      <xdr:col>102</xdr:col>
      <xdr:colOff>165100</xdr:colOff>
      <xdr:row>41</xdr:row>
      <xdr:rowOff>2032</xdr:rowOff>
    </xdr:to>
    <xdr:sp macro="" textlink="">
      <xdr:nvSpPr>
        <xdr:cNvPr id="486" name="フローチャート: 判断 485">
          <a:extLst>
            <a:ext uri="{FF2B5EF4-FFF2-40B4-BE49-F238E27FC236}">
              <a16:creationId xmlns:a16="http://schemas.microsoft.com/office/drawing/2014/main" id="{E23ADD0B-DC61-4D1B-9BB0-CFF88ADC051E}"/>
            </a:ext>
          </a:extLst>
        </xdr:cNvPr>
        <xdr:cNvSpPr/>
      </xdr:nvSpPr>
      <xdr:spPr>
        <a:xfrm>
          <a:off x="19494500" y="692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61214</xdr:rowOff>
    </xdr:from>
    <xdr:to>
      <xdr:col>98</xdr:col>
      <xdr:colOff>38100</xdr:colOff>
      <xdr:row>37</xdr:row>
      <xdr:rowOff>162814</xdr:rowOff>
    </xdr:to>
    <xdr:sp macro="" textlink="">
      <xdr:nvSpPr>
        <xdr:cNvPr id="487" name="フローチャート: 判断 486">
          <a:extLst>
            <a:ext uri="{FF2B5EF4-FFF2-40B4-BE49-F238E27FC236}">
              <a16:creationId xmlns:a16="http://schemas.microsoft.com/office/drawing/2014/main" id="{34FB8903-6418-4E9E-AA51-4D1FB9B81FE9}"/>
            </a:ext>
          </a:extLst>
        </xdr:cNvPr>
        <xdr:cNvSpPr/>
      </xdr:nvSpPr>
      <xdr:spPr>
        <a:xfrm>
          <a:off x="18605500"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3A86F94-0BF0-4986-BB0A-DC00230617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957425F-C8ED-425F-9035-AD810277789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0FBC232-A431-4A59-B85D-5B7B5D2DA06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40568AD-1C84-4A73-9618-7166F708469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706FA66-D59F-4B72-A7DC-F60A987CF52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150368</xdr:rowOff>
    </xdr:from>
    <xdr:to>
      <xdr:col>116</xdr:col>
      <xdr:colOff>114300</xdr:colOff>
      <xdr:row>41</xdr:row>
      <xdr:rowOff>80518</xdr:rowOff>
    </xdr:to>
    <xdr:sp macro="" textlink="">
      <xdr:nvSpPr>
        <xdr:cNvPr id="493" name="楕円 492">
          <a:extLst>
            <a:ext uri="{FF2B5EF4-FFF2-40B4-BE49-F238E27FC236}">
              <a16:creationId xmlns:a16="http://schemas.microsoft.com/office/drawing/2014/main" id="{8FC88B8B-0746-4480-92B3-E3EA1EFBF76D}"/>
            </a:ext>
          </a:extLst>
        </xdr:cNvPr>
        <xdr:cNvSpPr/>
      </xdr:nvSpPr>
      <xdr:spPr>
        <a:xfrm>
          <a:off x="22110700" y="70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128795</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4070834-390F-405D-BF1B-7DE4938BB45C}"/>
            </a:ext>
          </a:extLst>
        </xdr:cNvPr>
        <xdr:cNvSpPr txBox="1"/>
      </xdr:nvSpPr>
      <xdr:spPr>
        <a:xfrm>
          <a:off x="22199600" y="698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155702</xdr:rowOff>
    </xdr:from>
    <xdr:to>
      <xdr:col>112</xdr:col>
      <xdr:colOff>38100</xdr:colOff>
      <xdr:row>41</xdr:row>
      <xdr:rowOff>85852</xdr:rowOff>
    </xdr:to>
    <xdr:sp macro="" textlink="">
      <xdr:nvSpPr>
        <xdr:cNvPr id="495" name="楕円 494">
          <a:extLst>
            <a:ext uri="{FF2B5EF4-FFF2-40B4-BE49-F238E27FC236}">
              <a16:creationId xmlns:a16="http://schemas.microsoft.com/office/drawing/2014/main" id="{F3D99BCE-FC41-40BC-B464-FCA173AA8F40}"/>
            </a:ext>
          </a:extLst>
        </xdr:cNvPr>
        <xdr:cNvSpPr/>
      </xdr:nvSpPr>
      <xdr:spPr>
        <a:xfrm>
          <a:off x="21272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29718</xdr:rowOff>
    </xdr:from>
    <xdr:to>
      <xdr:col>116</xdr:col>
      <xdr:colOff>63500</xdr:colOff>
      <xdr:row>41</xdr:row>
      <xdr:rowOff>35052</xdr:rowOff>
    </xdr:to>
    <xdr:cxnSp macro="">
      <xdr:nvCxnSpPr>
        <xdr:cNvPr id="496" name="直線コネクタ 495">
          <a:extLst>
            <a:ext uri="{FF2B5EF4-FFF2-40B4-BE49-F238E27FC236}">
              <a16:creationId xmlns:a16="http://schemas.microsoft.com/office/drawing/2014/main" id="{9D28BBF1-21A1-44F4-BFFC-B68587B1B0FA}"/>
            </a:ext>
          </a:extLst>
        </xdr:cNvPr>
        <xdr:cNvCxnSpPr/>
      </xdr:nvCxnSpPr>
      <xdr:spPr>
        <a:xfrm flipV="1">
          <a:off x="21323300" y="7059168"/>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159512</xdr:rowOff>
    </xdr:from>
    <xdr:to>
      <xdr:col>107</xdr:col>
      <xdr:colOff>101600</xdr:colOff>
      <xdr:row>41</xdr:row>
      <xdr:rowOff>89662</xdr:rowOff>
    </xdr:to>
    <xdr:sp macro="" textlink="">
      <xdr:nvSpPr>
        <xdr:cNvPr id="497" name="楕円 496">
          <a:extLst>
            <a:ext uri="{FF2B5EF4-FFF2-40B4-BE49-F238E27FC236}">
              <a16:creationId xmlns:a16="http://schemas.microsoft.com/office/drawing/2014/main" id="{90CF6749-F965-4985-A44F-E9F96FBF59A9}"/>
            </a:ext>
          </a:extLst>
        </xdr:cNvPr>
        <xdr:cNvSpPr/>
      </xdr:nvSpPr>
      <xdr:spPr>
        <a:xfrm>
          <a:off x="20383500" y="701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35052</xdr:rowOff>
    </xdr:from>
    <xdr:to>
      <xdr:col>111</xdr:col>
      <xdr:colOff>177800</xdr:colOff>
      <xdr:row>41</xdr:row>
      <xdr:rowOff>38862</xdr:rowOff>
    </xdr:to>
    <xdr:cxnSp macro="">
      <xdr:nvCxnSpPr>
        <xdr:cNvPr id="498" name="直線コネクタ 497">
          <a:extLst>
            <a:ext uri="{FF2B5EF4-FFF2-40B4-BE49-F238E27FC236}">
              <a16:creationId xmlns:a16="http://schemas.microsoft.com/office/drawing/2014/main" id="{434A979A-A525-422F-B779-0731126ACC2A}"/>
            </a:ext>
          </a:extLst>
        </xdr:cNvPr>
        <xdr:cNvCxnSpPr/>
      </xdr:nvCxnSpPr>
      <xdr:spPr>
        <a:xfrm flipV="1">
          <a:off x="20434300" y="706450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134366</xdr:rowOff>
    </xdr:from>
    <xdr:to>
      <xdr:col>102</xdr:col>
      <xdr:colOff>165100</xdr:colOff>
      <xdr:row>41</xdr:row>
      <xdr:rowOff>64516</xdr:rowOff>
    </xdr:to>
    <xdr:sp macro="" textlink="">
      <xdr:nvSpPr>
        <xdr:cNvPr id="499" name="楕円 498">
          <a:extLst>
            <a:ext uri="{FF2B5EF4-FFF2-40B4-BE49-F238E27FC236}">
              <a16:creationId xmlns:a16="http://schemas.microsoft.com/office/drawing/2014/main" id="{C6B9CC7B-5F7A-4B34-810F-BA4BC8E45E38}"/>
            </a:ext>
          </a:extLst>
        </xdr:cNvPr>
        <xdr:cNvSpPr/>
      </xdr:nvSpPr>
      <xdr:spPr>
        <a:xfrm>
          <a:off x="19494500" y="69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13716</xdr:rowOff>
    </xdr:from>
    <xdr:to>
      <xdr:col>107</xdr:col>
      <xdr:colOff>50800</xdr:colOff>
      <xdr:row>41</xdr:row>
      <xdr:rowOff>38862</xdr:rowOff>
    </xdr:to>
    <xdr:cxnSp macro="">
      <xdr:nvCxnSpPr>
        <xdr:cNvPr id="500" name="直線コネクタ 499">
          <a:extLst>
            <a:ext uri="{FF2B5EF4-FFF2-40B4-BE49-F238E27FC236}">
              <a16:creationId xmlns:a16="http://schemas.microsoft.com/office/drawing/2014/main" id="{493BF66C-EF48-467A-99D6-C12FF8B6088D}"/>
            </a:ext>
          </a:extLst>
        </xdr:cNvPr>
        <xdr:cNvCxnSpPr/>
      </xdr:nvCxnSpPr>
      <xdr:spPr>
        <a:xfrm>
          <a:off x="19545300" y="704316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138176</xdr:rowOff>
    </xdr:from>
    <xdr:to>
      <xdr:col>98</xdr:col>
      <xdr:colOff>38100</xdr:colOff>
      <xdr:row>41</xdr:row>
      <xdr:rowOff>68326</xdr:rowOff>
    </xdr:to>
    <xdr:sp macro="" textlink="">
      <xdr:nvSpPr>
        <xdr:cNvPr id="501" name="楕円 500">
          <a:extLst>
            <a:ext uri="{FF2B5EF4-FFF2-40B4-BE49-F238E27FC236}">
              <a16:creationId xmlns:a16="http://schemas.microsoft.com/office/drawing/2014/main" id="{6831F0C9-C3F7-43B3-B740-F89D6F3BB5F3}"/>
            </a:ext>
          </a:extLst>
        </xdr:cNvPr>
        <xdr:cNvSpPr/>
      </xdr:nvSpPr>
      <xdr:spPr>
        <a:xfrm>
          <a:off x="18605500" y="69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13716</xdr:rowOff>
    </xdr:from>
    <xdr:to>
      <xdr:col>102</xdr:col>
      <xdr:colOff>114300</xdr:colOff>
      <xdr:row>41</xdr:row>
      <xdr:rowOff>17526</xdr:rowOff>
    </xdr:to>
    <xdr:cxnSp macro="">
      <xdr:nvCxnSpPr>
        <xdr:cNvPr id="502" name="直線コネクタ 501">
          <a:extLst>
            <a:ext uri="{FF2B5EF4-FFF2-40B4-BE49-F238E27FC236}">
              <a16:creationId xmlns:a16="http://schemas.microsoft.com/office/drawing/2014/main" id="{83E63B1C-CCC0-4CD6-9410-1FF94B58CF8C}"/>
            </a:ext>
          </a:extLst>
        </xdr:cNvPr>
        <xdr:cNvCxnSpPr/>
      </xdr:nvCxnSpPr>
      <xdr:spPr>
        <a:xfrm flipV="1">
          <a:off x="18656300" y="704316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10939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3AB3D98-87BC-48B5-B11D-C425DD7ED698}"/>
            </a:ext>
          </a:extLst>
        </xdr:cNvPr>
        <xdr:cNvSpPr txBox="1"/>
      </xdr:nvSpPr>
      <xdr:spPr>
        <a:xfrm>
          <a:off x="21075727" y="66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21607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1F00AA02-1093-4852-B6A9-E9444D0AE229}"/>
            </a:ext>
          </a:extLst>
        </xdr:cNvPr>
        <xdr:cNvSpPr txBox="1"/>
      </xdr:nvSpPr>
      <xdr:spPr>
        <a:xfrm>
          <a:off x="201994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18559</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12CF5C87-B397-4DF9-B270-26E773AF33C2}"/>
            </a:ext>
          </a:extLst>
        </xdr:cNvPr>
        <xdr:cNvSpPr txBox="1"/>
      </xdr:nvSpPr>
      <xdr:spPr>
        <a:xfrm>
          <a:off x="19310427" y="670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7891</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45A48BA-19DB-424E-8D25-E027E0646CEA}"/>
            </a:ext>
          </a:extLst>
        </xdr:cNvPr>
        <xdr:cNvSpPr txBox="1"/>
      </xdr:nvSpPr>
      <xdr:spPr>
        <a:xfrm>
          <a:off x="18421427"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76979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5BD65428-7CDF-4A82-B0D3-246A7C4CF130}"/>
            </a:ext>
          </a:extLst>
        </xdr:cNvPr>
        <xdr:cNvSpPr txBox="1"/>
      </xdr:nvSpPr>
      <xdr:spPr>
        <a:xfrm>
          <a:off x="21075727" y="710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80789</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06E199E9-151A-412B-BAC2-903AC16D0FCC}"/>
            </a:ext>
          </a:extLst>
        </xdr:cNvPr>
        <xdr:cNvSpPr txBox="1"/>
      </xdr:nvSpPr>
      <xdr:spPr>
        <a:xfrm>
          <a:off x="20199427" y="711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55643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95B1EC66-2F5D-466E-9B90-9CF8FCDAC95A}"/>
            </a:ext>
          </a:extLst>
        </xdr:cNvPr>
        <xdr:cNvSpPr txBox="1"/>
      </xdr:nvSpPr>
      <xdr:spPr>
        <a:xfrm>
          <a:off x="19310427" y="70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59453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473CF99-9C5D-4360-A459-C8FE81ABEA8B}"/>
            </a:ext>
          </a:extLst>
        </xdr:cNvPr>
        <xdr:cNvSpPr txBox="1"/>
      </xdr:nvSpPr>
      <xdr:spPr>
        <a:xfrm>
          <a:off x="18421427" y="708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22F6B77C-FD46-47A0-86E3-52BA88F31A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F57F8C3D-48B5-4062-B4CC-10569DA2DA8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08F63CDE-F5D4-4B33-93C1-1E0A4D66178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C88C899-91CC-426E-9128-72B86C0259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36AD589C-AEAE-4E1F-B53D-D036BA0613C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6EB0DED-D48F-4F52-84C2-FC87E4849D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82B607E5-7C34-4D4F-980C-A7A63C50097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7492418-A64C-493E-8F62-54E00C58B7A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54AD8F06-BB6E-49DA-A82D-63044E856A6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CDD07C44-51E8-4FCF-AAE1-90E882A8CD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52488AF-EBCB-40AB-BB9B-1B8347099C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4B4BA4C-BFC6-4B18-8C0C-CD35BA67D96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45BFD41-F08E-46FA-BC4F-E356781E24A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BCF1A14-89DD-4E45-9439-A4B9F5C1E73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C063220F-E5E0-4599-A35E-38C9E363B88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52764E3-57EF-46AE-AC29-18B8C74D1F2B}"/>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D06AD48E-34C0-484F-A057-8A1B7D0499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DE3EB151-0015-40C0-8642-EF0F0C7DD9C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3541068-2989-4DF8-B7AF-DCCE299C121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5C091FC6-99B5-40B5-90CB-DD5F272AEF1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451CE62D-6517-48DC-963C-018116349F0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2254DBB-98CB-4DD1-A484-4B62A93350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5A5CE61A-71AF-46AD-95DC-BB5AC9A5584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FA422D8-FE3C-4F3D-9A5A-AE9858FEC4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119E2E1F-AB5E-41D0-B832-D6AF8563F9E4}"/>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469B4D55-E7FE-42F3-8B30-4FBBA22A11E8}"/>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73671077-18EB-419D-9473-16C2BF38B6E4}"/>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7C34A3B0-3F75-4B23-8CF2-C3CE9609A2C7}"/>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8E4D4E4C-F820-4EFE-A70A-057AA0619B41}"/>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1BEA763-3896-4797-893D-F2400DFC86A3}"/>
            </a:ext>
          </a:extLst>
        </xdr:cNvPr>
        <xdr:cNvSpPr txBox="1"/>
      </xdr:nvSpPr>
      <xdr:spPr>
        <a:xfrm>
          <a:off x="163576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F5DFB8B5-0159-44E6-925F-EE898BABA346}"/>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75FDE23B-CD92-49B0-BC73-A32392F6382E}"/>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43" name="フローチャート: 判断 542">
          <a:extLst>
            <a:ext uri="{FF2B5EF4-FFF2-40B4-BE49-F238E27FC236}">
              <a16:creationId xmlns:a16="http://schemas.microsoft.com/office/drawing/2014/main" id="{6F993377-B462-4A79-891F-C60231D2400A}"/>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4" name="フローチャート: 判断 543">
          <a:extLst>
            <a:ext uri="{FF2B5EF4-FFF2-40B4-BE49-F238E27FC236}">
              <a16:creationId xmlns:a16="http://schemas.microsoft.com/office/drawing/2014/main" id="{267E3460-0164-4C44-B129-91BD78207D7C}"/>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5" name="フローチャート: 判断 544">
          <a:extLst>
            <a:ext uri="{FF2B5EF4-FFF2-40B4-BE49-F238E27FC236}">
              <a16:creationId xmlns:a16="http://schemas.microsoft.com/office/drawing/2014/main" id="{9A796353-E402-4051-946D-0B019E2A878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6F08D68-7D65-4294-ADBA-0269165AE12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2B0E9C3-5DDF-4874-A76A-9A1E0C70E63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846C4BA-8288-4A25-A33F-F7B75BFFE3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347D1E6-41B1-4BC6-8AF7-A0A5B2F1E61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5C1145E-1909-4917-B352-18EA45374CD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38735</xdr:rowOff>
    </xdr:from>
    <xdr:to>
      <xdr:col>85</xdr:col>
      <xdr:colOff>177800</xdr:colOff>
      <xdr:row>58</xdr:row>
      <xdr:rowOff>140335</xdr:rowOff>
    </xdr:to>
    <xdr:sp macro="" textlink="">
      <xdr:nvSpPr>
        <xdr:cNvPr id="551" name="楕円 550">
          <a:extLst>
            <a:ext uri="{FF2B5EF4-FFF2-40B4-BE49-F238E27FC236}">
              <a16:creationId xmlns:a16="http://schemas.microsoft.com/office/drawing/2014/main" id="{9610FDB6-AEB0-4B09-B5D5-F74F1C1B873E}"/>
            </a:ext>
          </a:extLst>
        </xdr:cNvPr>
        <xdr:cNvSpPr/>
      </xdr:nvSpPr>
      <xdr:spPr>
        <a:xfrm>
          <a:off x="16268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61612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060A75C-DA44-479B-9013-44F9138A8019}"/>
            </a:ext>
          </a:extLst>
        </xdr:cNvPr>
        <xdr:cNvSpPr txBox="1"/>
      </xdr:nvSpPr>
      <xdr:spPr>
        <a:xfrm>
          <a:off x="16357600"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xdr:rowOff>
    </xdr:from>
    <xdr:to>
      <xdr:col>81</xdr:col>
      <xdr:colOff>101600</xdr:colOff>
      <xdr:row>58</xdr:row>
      <xdr:rowOff>113665</xdr:rowOff>
    </xdr:to>
    <xdr:sp macro="" textlink="">
      <xdr:nvSpPr>
        <xdr:cNvPr id="553" name="楕円 552">
          <a:extLst>
            <a:ext uri="{FF2B5EF4-FFF2-40B4-BE49-F238E27FC236}">
              <a16:creationId xmlns:a16="http://schemas.microsoft.com/office/drawing/2014/main" id="{62ED2A77-326A-4751-B533-84A655E2A17A}"/>
            </a:ext>
          </a:extLst>
        </xdr:cNvPr>
        <xdr:cNvSpPr/>
      </xdr:nvSpPr>
      <xdr:spPr>
        <a:xfrm>
          <a:off x="15430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62865</xdr:rowOff>
    </xdr:from>
    <xdr:to>
      <xdr:col>85</xdr:col>
      <xdr:colOff>127000</xdr:colOff>
      <xdr:row>58</xdr:row>
      <xdr:rowOff>89535</xdr:rowOff>
    </xdr:to>
    <xdr:cxnSp macro="">
      <xdr:nvCxnSpPr>
        <xdr:cNvPr id="554" name="直線コネクタ 553">
          <a:extLst>
            <a:ext uri="{FF2B5EF4-FFF2-40B4-BE49-F238E27FC236}">
              <a16:creationId xmlns:a16="http://schemas.microsoft.com/office/drawing/2014/main" id="{696623FB-6425-45ED-B83E-3C271B3873D6}"/>
            </a:ext>
          </a:extLst>
        </xdr:cNvPr>
        <xdr:cNvCxnSpPr/>
      </xdr:nvCxnSpPr>
      <xdr:spPr>
        <a:xfrm>
          <a:off x="15481300" y="100069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635</xdr:rowOff>
    </xdr:from>
    <xdr:to>
      <xdr:col>76</xdr:col>
      <xdr:colOff>165100</xdr:colOff>
      <xdr:row>58</xdr:row>
      <xdr:rowOff>102235</xdr:rowOff>
    </xdr:to>
    <xdr:sp macro="" textlink="">
      <xdr:nvSpPr>
        <xdr:cNvPr id="555" name="楕円 554">
          <a:extLst>
            <a:ext uri="{FF2B5EF4-FFF2-40B4-BE49-F238E27FC236}">
              <a16:creationId xmlns:a16="http://schemas.microsoft.com/office/drawing/2014/main" id="{4479FA46-ADE3-434C-B5E8-A704F7E7F9B9}"/>
            </a:ext>
          </a:extLst>
        </xdr:cNvPr>
        <xdr:cNvSpPr/>
      </xdr:nvSpPr>
      <xdr:spPr>
        <a:xfrm>
          <a:off x="14541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51435</xdr:rowOff>
    </xdr:from>
    <xdr:to>
      <xdr:col>81</xdr:col>
      <xdr:colOff>50800</xdr:colOff>
      <xdr:row>58</xdr:row>
      <xdr:rowOff>62865</xdr:rowOff>
    </xdr:to>
    <xdr:cxnSp macro="">
      <xdr:nvCxnSpPr>
        <xdr:cNvPr id="556" name="直線コネクタ 555">
          <a:extLst>
            <a:ext uri="{FF2B5EF4-FFF2-40B4-BE49-F238E27FC236}">
              <a16:creationId xmlns:a16="http://schemas.microsoft.com/office/drawing/2014/main" id="{82DB3474-D78A-433D-B440-DE93E5A723CD}"/>
            </a:ext>
          </a:extLst>
        </xdr:cNvPr>
        <xdr:cNvCxnSpPr/>
      </xdr:nvCxnSpPr>
      <xdr:spPr>
        <a:xfrm>
          <a:off x="14592300" y="99955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132080</xdr:rowOff>
    </xdr:from>
    <xdr:to>
      <xdr:col>72</xdr:col>
      <xdr:colOff>38100</xdr:colOff>
      <xdr:row>58</xdr:row>
      <xdr:rowOff>62230</xdr:rowOff>
    </xdr:to>
    <xdr:sp macro="" textlink="">
      <xdr:nvSpPr>
        <xdr:cNvPr id="557" name="楕円 556">
          <a:extLst>
            <a:ext uri="{FF2B5EF4-FFF2-40B4-BE49-F238E27FC236}">
              <a16:creationId xmlns:a16="http://schemas.microsoft.com/office/drawing/2014/main" id="{4A72FEF9-AEB5-413B-9666-7002F60614AA}"/>
            </a:ext>
          </a:extLst>
        </xdr:cNvPr>
        <xdr:cNvSpPr/>
      </xdr:nvSpPr>
      <xdr:spPr>
        <a:xfrm>
          <a:off x="13652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51435</xdr:rowOff>
    </xdr:to>
    <xdr:cxnSp macro="">
      <xdr:nvCxnSpPr>
        <xdr:cNvPr id="558" name="直線コネクタ 557">
          <a:extLst>
            <a:ext uri="{FF2B5EF4-FFF2-40B4-BE49-F238E27FC236}">
              <a16:creationId xmlns:a16="http://schemas.microsoft.com/office/drawing/2014/main" id="{764A735A-8D5F-4175-8795-2C0892F56637}"/>
            </a:ext>
          </a:extLst>
        </xdr:cNvPr>
        <xdr:cNvCxnSpPr/>
      </xdr:nvCxnSpPr>
      <xdr:spPr>
        <a:xfrm>
          <a:off x="13703300" y="99555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559" name="楕円 558">
          <a:extLst>
            <a:ext uri="{FF2B5EF4-FFF2-40B4-BE49-F238E27FC236}">
              <a16:creationId xmlns:a16="http://schemas.microsoft.com/office/drawing/2014/main" id="{FE1F62B3-73B3-41D4-B8E0-2C4A93602C03}"/>
            </a:ext>
          </a:extLst>
        </xdr:cNvPr>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11430</xdr:rowOff>
    </xdr:to>
    <xdr:cxnSp macro="">
      <xdr:nvCxnSpPr>
        <xdr:cNvPr id="560" name="直線コネクタ 559">
          <a:extLst>
            <a:ext uri="{FF2B5EF4-FFF2-40B4-BE49-F238E27FC236}">
              <a16:creationId xmlns:a16="http://schemas.microsoft.com/office/drawing/2014/main" id="{0856F89A-BC74-43B9-857C-2D7D963A0E37}"/>
            </a:ext>
          </a:extLst>
        </xdr:cNvPr>
        <xdr:cNvCxnSpPr/>
      </xdr:nvCxnSpPr>
      <xdr:spPr>
        <a:xfrm>
          <a:off x="12814300" y="9955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91457</xdr:rowOff>
    </xdr:from>
    <xdr:ext cx="405111" cy="259045"/>
    <xdr:sp macro="" textlink="">
      <xdr:nvSpPr>
        <xdr:cNvPr id="561" name="n_1aveValue【学校施設】&#10;有形固定資産減価償却率">
          <a:extLst>
            <a:ext uri="{FF2B5EF4-FFF2-40B4-BE49-F238E27FC236}">
              <a16:creationId xmlns:a16="http://schemas.microsoft.com/office/drawing/2014/main" id="{BBFF8987-3768-4783-AEE6-9EB89F77DE84}"/>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2" name="n_2aveValue【学校施設】&#10;有形固定資産減価償却率">
          <a:extLst>
            <a:ext uri="{FF2B5EF4-FFF2-40B4-BE49-F238E27FC236}">
              <a16:creationId xmlns:a16="http://schemas.microsoft.com/office/drawing/2014/main" id="{6A462ECF-6DF3-48BA-B776-EDD89D03C999}"/>
            </a:ext>
          </a:extLst>
        </xdr:cNvPr>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40022</xdr:rowOff>
    </xdr:from>
    <xdr:ext cx="405111" cy="259045"/>
    <xdr:sp macro="" textlink="">
      <xdr:nvSpPr>
        <xdr:cNvPr id="563" name="n_3aveValue【学校施設】&#10;有形固定資産減価償却率">
          <a:extLst>
            <a:ext uri="{FF2B5EF4-FFF2-40B4-BE49-F238E27FC236}">
              <a16:creationId xmlns:a16="http://schemas.microsoft.com/office/drawing/2014/main" id="{19072512-AB03-4FA9-BEFE-CA1D63F339EC}"/>
            </a:ext>
          </a:extLst>
        </xdr:cNvPr>
        <xdr:cNvSpPr txBox="1"/>
      </xdr:nvSpPr>
      <xdr:spPr>
        <a:xfrm>
          <a:off x="13500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22877</xdr:rowOff>
    </xdr:from>
    <xdr:ext cx="405111" cy="259045"/>
    <xdr:sp macro="" textlink="">
      <xdr:nvSpPr>
        <xdr:cNvPr id="564" name="n_4aveValue【学校施設】&#10;有形固定資産減価償却率">
          <a:extLst>
            <a:ext uri="{FF2B5EF4-FFF2-40B4-BE49-F238E27FC236}">
              <a16:creationId xmlns:a16="http://schemas.microsoft.com/office/drawing/2014/main" id="{239D2319-3F1C-46C9-9F5E-C86D0AB9A63D}"/>
            </a:ext>
          </a:extLst>
        </xdr:cNvPr>
        <xdr:cNvSpPr txBox="1"/>
      </xdr:nvSpPr>
      <xdr:spPr>
        <a:xfrm>
          <a:off x="12611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130192</xdr:rowOff>
    </xdr:from>
    <xdr:ext cx="405111" cy="259045"/>
    <xdr:sp macro="" textlink="">
      <xdr:nvSpPr>
        <xdr:cNvPr id="565" name="n_1mainValue【学校施設】&#10;有形固定資産減価償却率">
          <a:extLst>
            <a:ext uri="{FF2B5EF4-FFF2-40B4-BE49-F238E27FC236}">
              <a16:creationId xmlns:a16="http://schemas.microsoft.com/office/drawing/2014/main" id="{4F65B812-24BF-423A-8421-578BAC280131}"/>
            </a:ext>
          </a:extLst>
        </xdr:cNvPr>
        <xdr:cNvSpPr txBox="1"/>
      </xdr:nvSpPr>
      <xdr:spPr>
        <a:xfrm>
          <a:off x="152660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566" name="n_2mainValue【学校施設】&#10;有形固定資産減価償却率">
          <a:extLst>
            <a:ext uri="{FF2B5EF4-FFF2-40B4-BE49-F238E27FC236}">
              <a16:creationId xmlns:a16="http://schemas.microsoft.com/office/drawing/2014/main" id="{FFA3F0FB-ECED-4C0D-B69D-6E09F26DD2DA}"/>
            </a:ext>
          </a:extLst>
        </xdr:cNvPr>
        <xdr:cNvSpPr txBox="1"/>
      </xdr:nvSpPr>
      <xdr:spPr>
        <a:xfrm>
          <a:off x="14389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78757</xdr:rowOff>
    </xdr:from>
    <xdr:ext cx="405111" cy="259045"/>
    <xdr:sp macro="" textlink="">
      <xdr:nvSpPr>
        <xdr:cNvPr id="567" name="n_3mainValue【学校施設】&#10;有形固定資産減価償却率">
          <a:extLst>
            <a:ext uri="{FF2B5EF4-FFF2-40B4-BE49-F238E27FC236}">
              <a16:creationId xmlns:a16="http://schemas.microsoft.com/office/drawing/2014/main" id="{530BF068-2B8E-48EB-B3D3-3952C30A7AAE}"/>
            </a:ext>
          </a:extLst>
        </xdr:cNvPr>
        <xdr:cNvSpPr txBox="1"/>
      </xdr:nvSpPr>
      <xdr:spPr>
        <a:xfrm>
          <a:off x="13500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568" name="n_4mainValue【学校施設】&#10;有形固定資産減価償却率">
          <a:extLst>
            <a:ext uri="{FF2B5EF4-FFF2-40B4-BE49-F238E27FC236}">
              <a16:creationId xmlns:a16="http://schemas.microsoft.com/office/drawing/2014/main" id="{4F0D3FC6-E7CF-4560-B81A-CB546A425ACA}"/>
            </a:ext>
          </a:extLst>
        </xdr:cNvPr>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E4618941-A2BC-4C83-A9A2-9BFC5B6B46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B6137C3-2E0E-4995-869D-1E69DA48D11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5DD8C42-A30A-42F3-B320-EDF6D2BE623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5229CBAB-427B-497E-ACAA-DB4D0CA2855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C265867-DCF1-4B89-BB9B-608A96878A3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371F5AE4-67E2-40B5-84D0-246FCBF5FDF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F1BBCAE-69E5-4D26-9B46-020268DA09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76B26532-2B0F-4ABF-856C-A24DC83210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1F888F1-C10D-49CE-826B-0CFFA1FCCD9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84554F5-52DB-4616-99AA-C27A3B0665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830BB36F-DAB6-471E-A017-9BAB99BB091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1968D489-D2E2-4DD4-9C9D-2566133C60B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0B6CEB9B-0B55-490E-AFDF-15C464A15F1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A61EB77F-59BB-41A1-AEF2-6D5B377A3F0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3A3B3396-715D-447F-B25D-44CF2D33254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A15D1E68-0C46-4C67-BE81-1B745A8A2E39}"/>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B54C569A-8EAF-4435-AB08-BE93EAE609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95BBB537-E79C-41C3-8043-0F9CAB8E046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3CA7A3C6-BF65-40FB-BD5A-EC40286FD6A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801838D1-A1B4-4FC2-BBD5-3A559BC15F88}"/>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3E1DD9D-BF1A-4C0A-BCE2-D915F1A05E4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FE334512-598B-42FC-9A38-4AD475EEBA0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4458893D-D496-41E5-9B44-35D7658E9EA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32DBE20F-E2AF-40F6-B44E-CBFAFEC91DA0}"/>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5EC16A5F-E868-4983-89A4-441C867BD6C4}"/>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2A33D63E-5243-4592-903B-91308BEF404A}"/>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6DEF5069-22F8-44D7-A4B2-570F8F22E365}"/>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CC7900CC-1788-4F3F-B0F8-CD26D1422769}"/>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12082517-D7F1-4423-B5DA-CDE2C2DBF7A8}"/>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18F51FAC-02A5-49F4-94B7-89C50C80F515}"/>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14D6E731-A687-4F0C-A96A-E342D6DE10C7}"/>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119431</xdr:rowOff>
    </xdr:from>
    <xdr:to>
      <xdr:col>107</xdr:col>
      <xdr:colOff>101600</xdr:colOff>
      <xdr:row>63</xdr:row>
      <xdr:rowOff>49581</xdr:rowOff>
    </xdr:to>
    <xdr:sp macro="" textlink="">
      <xdr:nvSpPr>
        <xdr:cNvPr id="600" name="フローチャート: 判断 599">
          <a:extLst>
            <a:ext uri="{FF2B5EF4-FFF2-40B4-BE49-F238E27FC236}">
              <a16:creationId xmlns:a16="http://schemas.microsoft.com/office/drawing/2014/main" id="{E152DB6E-4580-4D21-BDE2-E1E5D32312AD}"/>
            </a:ext>
          </a:extLst>
        </xdr:cNvPr>
        <xdr:cNvSpPr/>
      </xdr:nvSpPr>
      <xdr:spPr>
        <a:xfrm>
          <a:off x="20383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107924</xdr:rowOff>
    </xdr:from>
    <xdr:to>
      <xdr:col>102</xdr:col>
      <xdr:colOff>165100</xdr:colOff>
      <xdr:row>63</xdr:row>
      <xdr:rowOff>38074</xdr:rowOff>
    </xdr:to>
    <xdr:sp macro="" textlink="">
      <xdr:nvSpPr>
        <xdr:cNvPr id="601" name="フローチャート: 判断 600">
          <a:extLst>
            <a:ext uri="{FF2B5EF4-FFF2-40B4-BE49-F238E27FC236}">
              <a16:creationId xmlns:a16="http://schemas.microsoft.com/office/drawing/2014/main" id="{EA579CBC-B2E6-4866-918A-192A87240C80}"/>
            </a:ext>
          </a:extLst>
        </xdr:cNvPr>
        <xdr:cNvSpPr/>
      </xdr:nvSpPr>
      <xdr:spPr>
        <a:xfrm>
          <a:off x="19494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107162</xdr:rowOff>
    </xdr:from>
    <xdr:to>
      <xdr:col>98</xdr:col>
      <xdr:colOff>38100</xdr:colOff>
      <xdr:row>63</xdr:row>
      <xdr:rowOff>37312</xdr:rowOff>
    </xdr:to>
    <xdr:sp macro="" textlink="">
      <xdr:nvSpPr>
        <xdr:cNvPr id="602" name="フローチャート: 判断 601">
          <a:extLst>
            <a:ext uri="{FF2B5EF4-FFF2-40B4-BE49-F238E27FC236}">
              <a16:creationId xmlns:a16="http://schemas.microsoft.com/office/drawing/2014/main" id="{9B177BA0-4499-47D4-BCAA-C681F4B73AC2}"/>
            </a:ext>
          </a:extLst>
        </xdr:cNvPr>
        <xdr:cNvSpPr/>
      </xdr:nvSpPr>
      <xdr:spPr>
        <a:xfrm>
          <a:off x="18605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36DC55A-51A5-4CBF-92CE-ED681243DA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0A99BC7-763E-4A48-BF4F-9F9079E232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44BC372-19E5-4D6F-ABA5-6C302C0304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7C30E8B-B032-4954-BB6D-A3958DD585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DC00395-5959-4ED9-B7EC-4DBCD752C81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150673</xdr:rowOff>
    </xdr:from>
    <xdr:to>
      <xdr:col>116</xdr:col>
      <xdr:colOff>114300</xdr:colOff>
      <xdr:row>63</xdr:row>
      <xdr:rowOff>80823</xdr:rowOff>
    </xdr:to>
    <xdr:sp macro="" textlink="">
      <xdr:nvSpPr>
        <xdr:cNvPr id="608" name="楕円 607">
          <a:extLst>
            <a:ext uri="{FF2B5EF4-FFF2-40B4-BE49-F238E27FC236}">
              <a16:creationId xmlns:a16="http://schemas.microsoft.com/office/drawing/2014/main" id="{840F3154-7BDF-4340-91D9-D02B8E994CA4}"/>
            </a:ext>
          </a:extLst>
        </xdr:cNvPr>
        <xdr:cNvSpPr/>
      </xdr:nvSpPr>
      <xdr:spPr>
        <a:xfrm>
          <a:off x="22110700" y="1078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83380</xdr:rowOff>
    </xdr:from>
    <xdr:ext cx="469744" cy="259045"/>
    <xdr:sp macro="" textlink="">
      <xdr:nvSpPr>
        <xdr:cNvPr id="609" name="【学校施設】&#10;一人当たり面積該当値テキスト">
          <a:extLst>
            <a:ext uri="{FF2B5EF4-FFF2-40B4-BE49-F238E27FC236}">
              <a16:creationId xmlns:a16="http://schemas.microsoft.com/office/drawing/2014/main" id="{53BBDAE3-DD1D-4C4F-AFAB-696B8395F74D}"/>
            </a:ext>
          </a:extLst>
        </xdr:cNvPr>
        <xdr:cNvSpPr txBox="1"/>
      </xdr:nvSpPr>
      <xdr:spPr>
        <a:xfrm>
          <a:off x="22199600" y="1071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157150</xdr:rowOff>
    </xdr:from>
    <xdr:to>
      <xdr:col>112</xdr:col>
      <xdr:colOff>38100</xdr:colOff>
      <xdr:row>63</xdr:row>
      <xdr:rowOff>87300</xdr:rowOff>
    </xdr:to>
    <xdr:sp macro="" textlink="">
      <xdr:nvSpPr>
        <xdr:cNvPr id="610" name="楕円 609">
          <a:extLst>
            <a:ext uri="{FF2B5EF4-FFF2-40B4-BE49-F238E27FC236}">
              <a16:creationId xmlns:a16="http://schemas.microsoft.com/office/drawing/2014/main" id="{14938F22-641A-4AD8-8188-9FDF650D29B7}"/>
            </a:ext>
          </a:extLst>
        </xdr:cNvPr>
        <xdr:cNvSpPr/>
      </xdr:nvSpPr>
      <xdr:spPr>
        <a:xfrm>
          <a:off x="21272500" y="107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30023</xdr:rowOff>
    </xdr:from>
    <xdr:to>
      <xdr:col>116</xdr:col>
      <xdr:colOff>63500</xdr:colOff>
      <xdr:row>63</xdr:row>
      <xdr:rowOff>36500</xdr:rowOff>
    </xdr:to>
    <xdr:cxnSp macro="">
      <xdr:nvCxnSpPr>
        <xdr:cNvPr id="611" name="直線コネクタ 610">
          <a:extLst>
            <a:ext uri="{FF2B5EF4-FFF2-40B4-BE49-F238E27FC236}">
              <a16:creationId xmlns:a16="http://schemas.microsoft.com/office/drawing/2014/main" id="{9F2FEF31-6D41-44B4-A520-157FC802AB73}"/>
            </a:ext>
          </a:extLst>
        </xdr:cNvPr>
        <xdr:cNvCxnSpPr/>
      </xdr:nvCxnSpPr>
      <xdr:spPr>
        <a:xfrm flipV="1">
          <a:off x="21323300" y="10831373"/>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161569</xdr:rowOff>
    </xdr:from>
    <xdr:to>
      <xdr:col>107</xdr:col>
      <xdr:colOff>101600</xdr:colOff>
      <xdr:row>63</xdr:row>
      <xdr:rowOff>91719</xdr:rowOff>
    </xdr:to>
    <xdr:sp macro="" textlink="">
      <xdr:nvSpPr>
        <xdr:cNvPr id="612" name="楕円 611">
          <a:extLst>
            <a:ext uri="{FF2B5EF4-FFF2-40B4-BE49-F238E27FC236}">
              <a16:creationId xmlns:a16="http://schemas.microsoft.com/office/drawing/2014/main" id="{CA3E2808-9500-40A3-9105-591332EFBD93}"/>
            </a:ext>
          </a:extLst>
        </xdr:cNvPr>
        <xdr:cNvSpPr/>
      </xdr:nvSpPr>
      <xdr:spPr>
        <a:xfrm>
          <a:off x="20383500" y="1079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36500</xdr:rowOff>
    </xdr:from>
    <xdr:to>
      <xdr:col>111</xdr:col>
      <xdr:colOff>177800</xdr:colOff>
      <xdr:row>63</xdr:row>
      <xdr:rowOff>40919</xdr:rowOff>
    </xdr:to>
    <xdr:cxnSp macro="">
      <xdr:nvCxnSpPr>
        <xdr:cNvPr id="613" name="直線コネクタ 612">
          <a:extLst>
            <a:ext uri="{FF2B5EF4-FFF2-40B4-BE49-F238E27FC236}">
              <a16:creationId xmlns:a16="http://schemas.microsoft.com/office/drawing/2014/main" id="{5506B15E-495E-4441-BF6D-4DF068F15EFE}"/>
            </a:ext>
          </a:extLst>
        </xdr:cNvPr>
        <xdr:cNvCxnSpPr/>
      </xdr:nvCxnSpPr>
      <xdr:spPr>
        <a:xfrm flipV="1">
          <a:off x="20434300" y="10837850"/>
          <a:ext cx="8890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164694</xdr:rowOff>
    </xdr:from>
    <xdr:to>
      <xdr:col>102</xdr:col>
      <xdr:colOff>165100</xdr:colOff>
      <xdr:row>63</xdr:row>
      <xdr:rowOff>94844</xdr:rowOff>
    </xdr:to>
    <xdr:sp macro="" textlink="">
      <xdr:nvSpPr>
        <xdr:cNvPr id="614" name="楕円 613">
          <a:extLst>
            <a:ext uri="{FF2B5EF4-FFF2-40B4-BE49-F238E27FC236}">
              <a16:creationId xmlns:a16="http://schemas.microsoft.com/office/drawing/2014/main" id="{DF9DA773-D587-417B-9D22-E83B9BAF534C}"/>
            </a:ext>
          </a:extLst>
        </xdr:cNvPr>
        <xdr:cNvSpPr/>
      </xdr:nvSpPr>
      <xdr:spPr>
        <a:xfrm>
          <a:off x="19494500" y="107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40919</xdr:rowOff>
    </xdr:from>
    <xdr:to>
      <xdr:col>107</xdr:col>
      <xdr:colOff>50800</xdr:colOff>
      <xdr:row>63</xdr:row>
      <xdr:rowOff>44044</xdr:rowOff>
    </xdr:to>
    <xdr:cxnSp macro="">
      <xdr:nvCxnSpPr>
        <xdr:cNvPr id="615" name="直線コネクタ 614">
          <a:extLst>
            <a:ext uri="{FF2B5EF4-FFF2-40B4-BE49-F238E27FC236}">
              <a16:creationId xmlns:a16="http://schemas.microsoft.com/office/drawing/2014/main" id="{DAF681D5-EDB6-41B9-A296-A8046AC98289}"/>
            </a:ext>
          </a:extLst>
        </xdr:cNvPr>
        <xdr:cNvCxnSpPr/>
      </xdr:nvCxnSpPr>
      <xdr:spPr>
        <a:xfrm flipV="1">
          <a:off x="19545300" y="10842269"/>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168884</xdr:rowOff>
    </xdr:from>
    <xdr:to>
      <xdr:col>98</xdr:col>
      <xdr:colOff>38100</xdr:colOff>
      <xdr:row>63</xdr:row>
      <xdr:rowOff>99034</xdr:rowOff>
    </xdr:to>
    <xdr:sp macro="" textlink="">
      <xdr:nvSpPr>
        <xdr:cNvPr id="616" name="楕円 615">
          <a:extLst>
            <a:ext uri="{FF2B5EF4-FFF2-40B4-BE49-F238E27FC236}">
              <a16:creationId xmlns:a16="http://schemas.microsoft.com/office/drawing/2014/main" id="{36A36A32-5E39-40B6-B096-1B842108329A}"/>
            </a:ext>
          </a:extLst>
        </xdr:cNvPr>
        <xdr:cNvSpPr/>
      </xdr:nvSpPr>
      <xdr:spPr>
        <a:xfrm>
          <a:off x="18605500" y="1079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44044</xdr:rowOff>
    </xdr:from>
    <xdr:to>
      <xdr:col>102</xdr:col>
      <xdr:colOff>114300</xdr:colOff>
      <xdr:row>63</xdr:row>
      <xdr:rowOff>48234</xdr:rowOff>
    </xdr:to>
    <xdr:cxnSp macro="">
      <xdr:nvCxnSpPr>
        <xdr:cNvPr id="617" name="直線コネクタ 616">
          <a:extLst>
            <a:ext uri="{FF2B5EF4-FFF2-40B4-BE49-F238E27FC236}">
              <a16:creationId xmlns:a16="http://schemas.microsoft.com/office/drawing/2014/main" id="{E8F6A50B-0537-4C95-8DCA-DAB2230E089A}"/>
            </a:ext>
          </a:extLst>
        </xdr:cNvPr>
        <xdr:cNvCxnSpPr/>
      </xdr:nvCxnSpPr>
      <xdr:spPr>
        <a:xfrm flipV="1">
          <a:off x="18656300" y="10845394"/>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134CC6FF-604A-4DD9-9FF8-E2E0A9F4E121}"/>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66108</xdr:rowOff>
    </xdr:from>
    <xdr:ext cx="469744" cy="259045"/>
    <xdr:sp macro="" textlink="">
      <xdr:nvSpPr>
        <xdr:cNvPr id="619" name="n_2aveValue【学校施設】&#10;一人当たり面積">
          <a:extLst>
            <a:ext uri="{FF2B5EF4-FFF2-40B4-BE49-F238E27FC236}">
              <a16:creationId xmlns:a16="http://schemas.microsoft.com/office/drawing/2014/main" id="{86DE5031-CFAF-40B5-B83A-02F23E95A361}"/>
            </a:ext>
          </a:extLst>
        </xdr:cNvPr>
        <xdr:cNvSpPr txBox="1"/>
      </xdr:nvSpPr>
      <xdr:spPr>
        <a:xfrm>
          <a:off x="201994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54601</xdr:rowOff>
    </xdr:from>
    <xdr:ext cx="469744" cy="259045"/>
    <xdr:sp macro="" textlink="">
      <xdr:nvSpPr>
        <xdr:cNvPr id="620" name="n_3aveValue【学校施設】&#10;一人当たり面積">
          <a:extLst>
            <a:ext uri="{FF2B5EF4-FFF2-40B4-BE49-F238E27FC236}">
              <a16:creationId xmlns:a16="http://schemas.microsoft.com/office/drawing/2014/main" id="{E1293362-68D5-40B3-A98A-2E9C1E84EEB2}"/>
            </a:ext>
          </a:extLst>
        </xdr:cNvPr>
        <xdr:cNvSpPr txBox="1"/>
      </xdr:nvSpPr>
      <xdr:spPr>
        <a:xfrm>
          <a:off x="19310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53839</xdr:rowOff>
    </xdr:from>
    <xdr:ext cx="469744" cy="259045"/>
    <xdr:sp macro="" textlink="">
      <xdr:nvSpPr>
        <xdr:cNvPr id="621" name="n_4aveValue【学校施設】&#10;一人当たり面積">
          <a:extLst>
            <a:ext uri="{FF2B5EF4-FFF2-40B4-BE49-F238E27FC236}">
              <a16:creationId xmlns:a16="http://schemas.microsoft.com/office/drawing/2014/main" id="{C47BF214-5E7F-4036-BCC7-9EE29FE1B4C4}"/>
            </a:ext>
          </a:extLst>
        </xdr:cNvPr>
        <xdr:cNvSpPr txBox="1"/>
      </xdr:nvSpPr>
      <xdr:spPr>
        <a:xfrm>
          <a:off x="18421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78427</xdr:rowOff>
    </xdr:from>
    <xdr:ext cx="469744" cy="259045"/>
    <xdr:sp macro="" textlink="">
      <xdr:nvSpPr>
        <xdr:cNvPr id="622" name="n_1mainValue【学校施設】&#10;一人当たり面積">
          <a:extLst>
            <a:ext uri="{FF2B5EF4-FFF2-40B4-BE49-F238E27FC236}">
              <a16:creationId xmlns:a16="http://schemas.microsoft.com/office/drawing/2014/main" id="{AB84FA9F-422F-4EED-BB8C-6E122A3236C3}"/>
            </a:ext>
          </a:extLst>
        </xdr:cNvPr>
        <xdr:cNvSpPr txBox="1"/>
      </xdr:nvSpPr>
      <xdr:spPr>
        <a:xfrm>
          <a:off x="21075727" y="108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82846</xdr:rowOff>
    </xdr:from>
    <xdr:ext cx="469744" cy="259045"/>
    <xdr:sp macro="" textlink="">
      <xdr:nvSpPr>
        <xdr:cNvPr id="623" name="n_2mainValue【学校施設】&#10;一人当たり面積">
          <a:extLst>
            <a:ext uri="{FF2B5EF4-FFF2-40B4-BE49-F238E27FC236}">
              <a16:creationId xmlns:a16="http://schemas.microsoft.com/office/drawing/2014/main" id="{0895685B-35B3-414D-A138-53B3E58070B9}"/>
            </a:ext>
          </a:extLst>
        </xdr:cNvPr>
        <xdr:cNvSpPr txBox="1"/>
      </xdr:nvSpPr>
      <xdr:spPr>
        <a:xfrm>
          <a:off x="20199427" y="1088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85971</xdr:rowOff>
    </xdr:from>
    <xdr:ext cx="469744" cy="259045"/>
    <xdr:sp macro="" textlink="">
      <xdr:nvSpPr>
        <xdr:cNvPr id="624" name="n_3mainValue【学校施設】&#10;一人当たり面積">
          <a:extLst>
            <a:ext uri="{FF2B5EF4-FFF2-40B4-BE49-F238E27FC236}">
              <a16:creationId xmlns:a16="http://schemas.microsoft.com/office/drawing/2014/main" id="{337BD192-EE8A-447E-B7F8-7E2DAD05D9A1}"/>
            </a:ext>
          </a:extLst>
        </xdr:cNvPr>
        <xdr:cNvSpPr txBox="1"/>
      </xdr:nvSpPr>
      <xdr:spPr>
        <a:xfrm>
          <a:off x="19310427" y="1088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90161</xdr:rowOff>
    </xdr:from>
    <xdr:ext cx="469744" cy="259045"/>
    <xdr:sp macro="" textlink="">
      <xdr:nvSpPr>
        <xdr:cNvPr id="625" name="n_4mainValue【学校施設】&#10;一人当たり面積">
          <a:extLst>
            <a:ext uri="{FF2B5EF4-FFF2-40B4-BE49-F238E27FC236}">
              <a16:creationId xmlns:a16="http://schemas.microsoft.com/office/drawing/2014/main" id="{1B893D55-58DE-422C-ACA4-015B95C5B4DF}"/>
            </a:ext>
          </a:extLst>
        </xdr:cNvPr>
        <xdr:cNvSpPr txBox="1"/>
      </xdr:nvSpPr>
      <xdr:spPr>
        <a:xfrm>
          <a:off x="18421427" y="1089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35EED2D7-37AD-47A1-91D6-BC41D7DA64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C639DCD7-4BBE-4017-B6A8-1EE13C1176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1154269-044B-4CDB-9BC9-4F08D486E1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72097C12-60E1-45A8-A927-4245CA24649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D55A1E5-987F-43A0-B825-FE0DF108ABE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805A3B34-DC54-46DB-AF3D-A6B25C0BE3C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F45FDCA-80AD-4B9C-8CCD-C488CD9B80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EB8E96A4-F2D6-4F2A-B975-342395A8DBE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C6CB3791-F595-464A-93E6-FB4CBED4075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9259CC80-B893-4597-9381-8AEA0D091A2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A6285353-59FE-41AC-9172-28F606A6BFB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FA7E073E-BCEF-4911-A623-9D1FA40F70B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E39D430D-AABF-454F-882F-50F648ABE79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3F235C5-C2DD-42C0-8302-3F7B9850AC7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C08F0190-A898-4456-A715-1DC095B0B41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14B346BE-FF75-46ED-A306-E532049C610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FA520DB2-ED91-405B-9368-F4904A6BA1A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3EFD09ED-C3C8-4BBA-A4B8-A02E0E4ABC32}"/>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6BE614A-6CC3-4054-B5E8-543FCE12E69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1197254E-ADDB-4EC4-B25E-2E74EC97767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F113C274-EBCD-449E-AFDE-A595E255D98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7D04B1F7-3835-4A25-82D3-590D31D91E7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26D15FF6-572D-4866-86C5-7EB345BEF43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93A31EB3-ED5F-4841-9E8C-159C8DD9C63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41911</xdr:rowOff>
    </xdr:from>
    <xdr:to>
      <xdr:col>85</xdr:col>
      <xdr:colOff>126364</xdr:colOff>
      <xdr:row>86</xdr:row>
      <xdr:rowOff>114300</xdr:rowOff>
    </xdr:to>
    <xdr:cxnSp macro="">
      <xdr:nvCxnSpPr>
        <xdr:cNvPr id="650" name="直線コネクタ 649">
          <a:extLst>
            <a:ext uri="{FF2B5EF4-FFF2-40B4-BE49-F238E27FC236}">
              <a16:creationId xmlns:a16="http://schemas.microsoft.com/office/drawing/2014/main" id="{E3F38D0B-3A9E-48DC-91CD-40522C53AF83}"/>
            </a:ext>
          </a:extLst>
        </xdr:cNvPr>
        <xdr:cNvCxnSpPr/>
      </xdr:nvCxnSpPr>
      <xdr:spPr>
        <a:xfrm flipV="1">
          <a:off x="16318864" y="1324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a:extLst>
            <a:ext uri="{FF2B5EF4-FFF2-40B4-BE49-F238E27FC236}">
              <a16:creationId xmlns:a16="http://schemas.microsoft.com/office/drawing/2014/main" id="{02451501-4227-4BB8-9AE2-1C7D5D17E66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a:extLst>
            <a:ext uri="{FF2B5EF4-FFF2-40B4-BE49-F238E27FC236}">
              <a16:creationId xmlns:a16="http://schemas.microsoft.com/office/drawing/2014/main" id="{3A0F0B15-3A74-4BB7-849A-76B7C49D0B93}"/>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160038</xdr:rowOff>
    </xdr:from>
    <xdr:ext cx="405111" cy="259045"/>
    <xdr:sp macro="" textlink="">
      <xdr:nvSpPr>
        <xdr:cNvPr id="653" name="【児童館】&#10;有形固定資産減価償却率最大値テキスト">
          <a:extLst>
            <a:ext uri="{FF2B5EF4-FFF2-40B4-BE49-F238E27FC236}">
              <a16:creationId xmlns:a16="http://schemas.microsoft.com/office/drawing/2014/main" id="{50146DA8-F77F-4B29-8A47-106524766568}"/>
            </a:ext>
          </a:extLst>
        </xdr:cNvPr>
        <xdr:cNvSpPr txBox="1"/>
      </xdr:nvSpPr>
      <xdr:spPr>
        <a:xfrm>
          <a:off x="16357600" y="1301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41911</xdr:rowOff>
    </xdr:from>
    <xdr:to>
      <xdr:col>86</xdr:col>
      <xdr:colOff>25400</xdr:colOff>
      <xdr:row>77</xdr:row>
      <xdr:rowOff>41911</xdr:rowOff>
    </xdr:to>
    <xdr:cxnSp macro="">
      <xdr:nvCxnSpPr>
        <xdr:cNvPr id="654" name="直線コネクタ 653">
          <a:extLst>
            <a:ext uri="{FF2B5EF4-FFF2-40B4-BE49-F238E27FC236}">
              <a16:creationId xmlns:a16="http://schemas.microsoft.com/office/drawing/2014/main" id="{50891E96-1868-4832-9A0B-3AF72264866C}"/>
            </a:ext>
          </a:extLst>
        </xdr:cNvPr>
        <xdr:cNvCxnSpPr/>
      </xdr:nvCxnSpPr>
      <xdr:spPr>
        <a:xfrm>
          <a:off x="16230600" y="1324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97172</xdr:rowOff>
    </xdr:from>
    <xdr:ext cx="405111" cy="259045"/>
    <xdr:sp macro="" textlink="">
      <xdr:nvSpPr>
        <xdr:cNvPr id="655" name="【児童館】&#10;有形固定資産減価償却率平均値テキスト">
          <a:extLst>
            <a:ext uri="{FF2B5EF4-FFF2-40B4-BE49-F238E27FC236}">
              <a16:creationId xmlns:a16="http://schemas.microsoft.com/office/drawing/2014/main" id="{D08C53F8-F439-41F2-9AF2-992011072AE1}"/>
            </a:ext>
          </a:extLst>
        </xdr:cNvPr>
        <xdr:cNvSpPr txBox="1"/>
      </xdr:nvSpPr>
      <xdr:spPr>
        <a:xfrm>
          <a:off x="16357600" y="14327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118745</xdr:rowOff>
    </xdr:from>
    <xdr:to>
      <xdr:col>85</xdr:col>
      <xdr:colOff>177800</xdr:colOff>
      <xdr:row>84</xdr:row>
      <xdr:rowOff>48895</xdr:rowOff>
    </xdr:to>
    <xdr:sp macro="" textlink="">
      <xdr:nvSpPr>
        <xdr:cNvPr id="656" name="フローチャート: 判断 655">
          <a:extLst>
            <a:ext uri="{FF2B5EF4-FFF2-40B4-BE49-F238E27FC236}">
              <a16:creationId xmlns:a16="http://schemas.microsoft.com/office/drawing/2014/main" id="{F7B0A7CB-9F97-4310-8BEB-A1E5FA689C15}"/>
            </a:ext>
          </a:extLst>
        </xdr:cNvPr>
        <xdr:cNvSpPr/>
      </xdr:nvSpPr>
      <xdr:spPr>
        <a:xfrm>
          <a:off x="162687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657" name="フローチャート: 判断 656">
          <a:extLst>
            <a:ext uri="{FF2B5EF4-FFF2-40B4-BE49-F238E27FC236}">
              <a16:creationId xmlns:a16="http://schemas.microsoft.com/office/drawing/2014/main" id="{3D56C8CE-7400-4873-8FD9-1D1163A16546}"/>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13970</xdr:rowOff>
    </xdr:from>
    <xdr:to>
      <xdr:col>76</xdr:col>
      <xdr:colOff>165100</xdr:colOff>
      <xdr:row>83</xdr:row>
      <xdr:rowOff>115570</xdr:rowOff>
    </xdr:to>
    <xdr:sp macro="" textlink="">
      <xdr:nvSpPr>
        <xdr:cNvPr id="658" name="フローチャート: 判断 657">
          <a:extLst>
            <a:ext uri="{FF2B5EF4-FFF2-40B4-BE49-F238E27FC236}">
              <a16:creationId xmlns:a16="http://schemas.microsoft.com/office/drawing/2014/main" id="{2D761426-D492-42A4-9704-77795CA4AF8E}"/>
            </a:ext>
          </a:extLst>
        </xdr:cNvPr>
        <xdr:cNvSpPr/>
      </xdr:nvSpPr>
      <xdr:spPr>
        <a:xfrm>
          <a:off x="1454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48261</xdr:rowOff>
    </xdr:from>
    <xdr:to>
      <xdr:col>72</xdr:col>
      <xdr:colOff>38100</xdr:colOff>
      <xdr:row>83</xdr:row>
      <xdr:rowOff>149861</xdr:rowOff>
    </xdr:to>
    <xdr:sp macro="" textlink="">
      <xdr:nvSpPr>
        <xdr:cNvPr id="659" name="フローチャート: 判断 658">
          <a:extLst>
            <a:ext uri="{FF2B5EF4-FFF2-40B4-BE49-F238E27FC236}">
              <a16:creationId xmlns:a16="http://schemas.microsoft.com/office/drawing/2014/main" id="{799333B1-ADF3-4929-8DE1-491184E1C907}"/>
            </a:ext>
          </a:extLst>
        </xdr:cNvPr>
        <xdr:cNvSpPr/>
      </xdr:nvSpPr>
      <xdr:spPr>
        <a:xfrm>
          <a:off x="13652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21589</xdr:rowOff>
    </xdr:from>
    <xdr:to>
      <xdr:col>67</xdr:col>
      <xdr:colOff>101600</xdr:colOff>
      <xdr:row>83</xdr:row>
      <xdr:rowOff>123189</xdr:rowOff>
    </xdr:to>
    <xdr:sp macro="" textlink="">
      <xdr:nvSpPr>
        <xdr:cNvPr id="660" name="フローチャート: 判断 659">
          <a:extLst>
            <a:ext uri="{FF2B5EF4-FFF2-40B4-BE49-F238E27FC236}">
              <a16:creationId xmlns:a16="http://schemas.microsoft.com/office/drawing/2014/main" id="{52AA864D-2330-45CF-8AF9-81AF685F428B}"/>
            </a:ext>
          </a:extLst>
        </xdr:cNvPr>
        <xdr:cNvSpPr/>
      </xdr:nvSpPr>
      <xdr:spPr>
        <a:xfrm>
          <a:off x="12763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96F86C7-3BB8-442A-9FB3-ECFD0902544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791C47E-7D96-4D9D-BECB-651EE479C10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39E7BAB-44E7-437E-9A66-01ACF0A199D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B4BC251-7C24-4122-A2C5-E6BC2E5EC4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A0739DB-0EF9-496E-9850-AF46576C8D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73025</xdr:rowOff>
    </xdr:from>
    <xdr:to>
      <xdr:col>85</xdr:col>
      <xdr:colOff>177800</xdr:colOff>
      <xdr:row>81</xdr:row>
      <xdr:rowOff>3175</xdr:rowOff>
    </xdr:to>
    <xdr:sp macro="" textlink="">
      <xdr:nvSpPr>
        <xdr:cNvPr id="666" name="楕円 665">
          <a:extLst>
            <a:ext uri="{FF2B5EF4-FFF2-40B4-BE49-F238E27FC236}">
              <a16:creationId xmlns:a16="http://schemas.microsoft.com/office/drawing/2014/main" id="{BA842A45-5097-4349-BB1C-6261C264B722}"/>
            </a:ext>
          </a:extLst>
        </xdr:cNvPr>
        <xdr:cNvSpPr/>
      </xdr:nvSpPr>
      <xdr:spPr>
        <a:xfrm>
          <a:off x="162687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95902</xdr:rowOff>
    </xdr:from>
    <xdr:ext cx="405111" cy="259045"/>
    <xdr:sp macro="" textlink="">
      <xdr:nvSpPr>
        <xdr:cNvPr id="667" name="【児童館】&#10;有形固定資産減価償却率該当値テキスト">
          <a:extLst>
            <a:ext uri="{FF2B5EF4-FFF2-40B4-BE49-F238E27FC236}">
              <a16:creationId xmlns:a16="http://schemas.microsoft.com/office/drawing/2014/main" id="{7029FA14-20A0-4D93-86AF-839435DAE05D}"/>
            </a:ext>
          </a:extLst>
        </xdr:cNvPr>
        <xdr:cNvSpPr txBox="1"/>
      </xdr:nvSpPr>
      <xdr:spPr>
        <a:xfrm>
          <a:off x="16357600"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12064</xdr:rowOff>
    </xdr:from>
    <xdr:to>
      <xdr:col>81</xdr:col>
      <xdr:colOff>101600</xdr:colOff>
      <xdr:row>80</xdr:row>
      <xdr:rowOff>113664</xdr:rowOff>
    </xdr:to>
    <xdr:sp macro="" textlink="">
      <xdr:nvSpPr>
        <xdr:cNvPr id="668" name="楕円 667">
          <a:extLst>
            <a:ext uri="{FF2B5EF4-FFF2-40B4-BE49-F238E27FC236}">
              <a16:creationId xmlns:a16="http://schemas.microsoft.com/office/drawing/2014/main" id="{8C1D152F-1B2C-4321-9815-AFBC0633D024}"/>
            </a:ext>
          </a:extLst>
        </xdr:cNvPr>
        <xdr:cNvSpPr/>
      </xdr:nvSpPr>
      <xdr:spPr>
        <a:xfrm>
          <a:off x="15430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62864</xdr:rowOff>
    </xdr:from>
    <xdr:to>
      <xdr:col>85</xdr:col>
      <xdr:colOff>127000</xdr:colOff>
      <xdr:row>80</xdr:row>
      <xdr:rowOff>123825</xdr:rowOff>
    </xdr:to>
    <xdr:cxnSp macro="">
      <xdr:nvCxnSpPr>
        <xdr:cNvPr id="669" name="直線コネクタ 668">
          <a:extLst>
            <a:ext uri="{FF2B5EF4-FFF2-40B4-BE49-F238E27FC236}">
              <a16:creationId xmlns:a16="http://schemas.microsoft.com/office/drawing/2014/main" id="{AAA1D529-5CA3-4FE7-82C4-379AB7AB45B7}"/>
            </a:ext>
          </a:extLst>
        </xdr:cNvPr>
        <xdr:cNvCxnSpPr/>
      </xdr:nvCxnSpPr>
      <xdr:spPr>
        <a:xfrm>
          <a:off x="15481300" y="13778864"/>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122555</xdr:rowOff>
    </xdr:from>
    <xdr:to>
      <xdr:col>76</xdr:col>
      <xdr:colOff>165100</xdr:colOff>
      <xdr:row>80</xdr:row>
      <xdr:rowOff>52705</xdr:rowOff>
    </xdr:to>
    <xdr:sp macro="" textlink="">
      <xdr:nvSpPr>
        <xdr:cNvPr id="670" name="楕円 669">
          <a:extLst>
            <a:ext uri="{FF2B5EF4-FFF2-40B4-BE49-F238E27FC236}">
              <a16:creationId xmlns:a16="http://schemas.microsoft.com/office/drawing/2014/main" id="{853C254C-9D24-4FB4-A7A3-F6419CBF70AA}"/>
            </a:ext>
          </a:extLst>
        </xdr:cNvPr>
        <xdr:cNvSpPr/>
      </xdr:nvSpPr>
      <xdr:spPr>
        <a:xfrm>
          <a:off x="14541500" y="1366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1905</xdr:rowOff>
    </xdr:from>
    <xdr:to>
      <xdr:col>81</xdr:col>
      <xdr:colOff>50800</xdr:colOff>
      <xdr:row>80</xdr:row>
      <xdr:rowOff>62864</xdr:rowOff>
    </xdr:to>
    <xdr:cxnSp macro="">
      <xdr:nvCxnSpPr>
        <xdr:cNvPr id="671" name="直線コネクタ 670">
          <a:extLst>
            <a:ext uri="{FF2B5EF4-FFF2-40B4-BE49-F238E27FC236}">
              <a16:creationId xmlns:a16="http://schemas.microsoft.com/office/drawing/2014/main" id="{A067AA3A-7127-4182-AC6D-C49C60B7B21B}"/>
            </a:ext>
          </a:extLst>
        </xdr:cNvPr>
        <xdr:cNvCxnSpPr/>
      </xdr:nvCxnSpPr>
      <xdr:spPr>
        <a:xfrm>
          <a:off x="14592300" y="13717905"/>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61595</xdr:rowOff>
    </xdr:from>
    <xdr:to>
      <xdr:col>72</xdr:col>
      <xdr:colOff>38100</xdr:colOff>
      <xdr:row>79</xdr:row>
      <xdr:rowOff>163195</xdr:rowOff>
    </xdr:to>
    <xdr:sp macro="" textlink="">
      <xdr:nvSpPr>
        <xdr:cNvPr id="672" name="楕円 671">
          <a:extLst>
            <a:ext uri="{FF2B5EF4-FFF2-40B4-BE49-F238E27FC236}">
              <a16:creationId xmlns:a16="http://schemas.microsoft.com/office/drawing/2014/main" id="{74A1FD66-CBEF-4CF1-958E-B7CDE92FF22B}"/>
            </a:ext>
          </a:extLst>
        </xdr:cNvPr>
        <xdr:cNvSpPr/>
      </xdr:nvSpPr>
      <xdr:spPr>
        <a:xfrm>
          <a:off x="13652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112395</xdr:rowOff>
    </xdr:from>
    <xdr:to>
      <xdr:col>76</xdr:col>
      <xdr:colOff>114300</xdr:colOff>
      <xdr:row>80</xdr:row>
      <xdr:rowOff>1905</xdr:rowOff>
    </xdr:to>
    <xdr:cxnSp macro="">
      <xdr:nvCxnSpPr>
        <xdr:cNvPr id="673" name="直線コネクタ 672">
          <a:extLst>
            <a:ext uri="{FF2B5EF4-FFF2-40B4-BE49-F238E27FC236}">
              <a16:creationId xmlns:a16="http://schemas.microsoft.com/office/drawing/2014/main" id="{34160DF7-57AE-4E49-89E4-96FCAF5F373C}"/>
            </a:ext>
          </a:extLst>
        </xdr:cNvPr>
        <xdr:cNvCxnSpPr/>
      </xdr:nvCxnSpPr>
      <xdr:spPr>
        <a:xfrm>
          <a:off x="13703300" y="136569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6350</xdr:rowOff>
    </xdr:from>
    <xdr:to>
      <xdr:col>67</xdr:col>
      <xdr:colOff>101600</xdr:colOff>
      <xdr:row>79</xdr:row>
      <xdr:rowOff>107950</xdr:rowOff>
    </xdr:to>
    <xdr:sp macro="" textlink="">
      <xdr:nvSpPr>
        <xdr:cNvPr id="674" name="楕円 673">
          <a:extLst>
            <a:ext uri="{FF2B5EF4-FFF2-40B4-BE49-F238E27FC236}">
              <a16:creationId xmlns:a16="http://schemas.microsoft.com/office/drawing/2014/main" id="{FFE93FF1-3A0A-4501-AF46-6705D5048DC3}"/>
            </a:ext>
          </a:extLst>
        </xdr:cNvPr>
        <xdr:cNvSpPr/>
      </xdr:nvSpPr>
      <xdr:spPr>
        <a:xfrm>
          <a:off x="12763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57150</xdr:rowOff>
    </xdr:from>
    <xdr:to>
      <xdr:col>71</xdr:col>
      <xdr:colOff>177800</xdr:colOff>
      <xdr:row>79</xdr:row>
      <xdr:rowOff>112395</xdr:rowOff>
    </xdr:to>
    <xdr:cxnSp macro="">
      <xdr:nvCxnSpPr>
        <xdr:cNvPr id="675" name="直線コネクタ 674">
          <a:extLst>
            <a:ext uri="{FF2B5EF4-FFF2-40B4-BE49-F238E27FC236}">
              <a16:creationId xmlns:a16="http://schemas.microsoft.com/office/drawing/2014/main" id="{916C93CF-73E6-40ED-9FA6-B8DCCDA45AAA}"/>
            </a:ext>
          </a:extLst>
        </xdr:cNvPr>
        <xdr:cNvCxnSpPr/>
      </xdr:nvCxnSpPr>
      <xdr:spPr>
        <a:xfrm>
          <a:off x="12814300" y="136017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118127</xdr:rowOff>
    </xdr:from>
    <xdr:ext cx="405111" cy="259045"/>
    <xdr:sp macro="" textlink="">
      <xdr:nvSpPr>
        <xdr:cNvPr id="676" name="n_1aveValue【児童館】&#10;有形固定資産減価償却率">
          <a:extLst>
            <a:ext uri="{FF2B5EF4-FFF2-40B4-BE49-F238E27FC236}">
              <a16:creationId xmlns:a16="http://schemas.microsoft.com/office/drawing/2014/main" id="{EE44BA05-C488-436D-AAA5-9678BFD47E7E}"/>
            </a:ext>
          </a:extLst>
        </xdr:cNvPr>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106697</xdr:rowOff>
    </xdr:from>
    <xdr:ext cx="405111" cy="259045"/>
    <xdr:sp macro="" textlink="">
      <xdr:nvSpPr>
        <xdr:cNvPr id="677" name="n_2aveValue【児童館】&#10;有形固定資産減価償却率">
          <a:extLst>
            <a:ext uri="{FF2B5EF4-FFF2-40B4-BE49-F238E27FC236}">
              <a16:creationId xmlns:a16="http://schemas.microsoft.com/office/drawing/2014/main" id="{418E632A-585B-459D-83DC-BC35F2D439A8}"/>
            </a:ext>
          </a:extLst>
        </xdr:cNvPr>
        <xdr:cNvSpPr txBox="1"/>
      </xdr:nvSpPr>
      <xdr:spPr>
        <a:xfrm>
          <a:off x="14389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140988</xdr:rowOff>
    </xdr:from>
    <xdr:ext cx="405111" cy="259045"/>
    <xdr:sp macro="" textlink="">
      <xdr:nvSpPr>
        <xdr:cNvPr id="678" name="n_3aveValue【児童館】&#10;有形固定資産減価償却率">
          <a:extLst>
            <a:ext uri="{FF2B5EF4-FFF2-40B4-BE49-F238E27FC236}">
              <a16:creationId xmlns:a16="http://schemas.microsoft.com/office/drawing/2014/main" id="{033F0CEE-0ADF-4FF8-BEB1-3E930915630E}"/>
            </a:ext>
          </a:extLst>
        </xdr:cNvPr>
        <xdr:cNvSpPr txBox="1"/>
      </xdr:nvSpPr>
      <xdr:spPr>
        <a:xfrm>
          <a:off x="135007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679" name="n_4aveValue【児童館】&#10;有形固定資産減価償却率">
          <a:extLst>
            <a:ext uri="{FF2B5EF4-FFF2-40B4-BE49-F238E27FC236}">
              <a16:creationId xmlns:a16="http://schemas.microsoft.com/office/drawing/2014/main" id="{F5A88854-61C1-42DA-81EA-DD3AB9DF7901}"/>
            </a:ext>
          </a:extLst>
        </xdr:cNvPr>
        <xdr:cNvSpPr txBox="1"/>
      </xdr:nvSpPr>
      <xdr:spPr>
        <a:xfrm>
          <a:off x="12611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130191</xdr:rowOff>
    </xdr:from>
    <xdr:ext cx="405111" cy="259045"/>
    <xdr:sp macro="" textlink="">
      <xdr:nvSpPr>
        <xdr:cNvPr id="680" name="n_1mainValue【児童館】&#10;有形固定資産減価償却率">
          <a:extLst>
            <a:ext uri="{FF2B5EF4-FFF2-40B4-BE49-F238E27FC236}">
              <a16:creationId xmlns:a16="http://schemas.microsoft.com/office/drawing/2014/main" id="{0AFCCA42-308E-4AE9-9622-AFEA231BF6C4}"/>
            </a:ext>
          </a:extLst>
        </xdr:cNvPr>
        <xdr:cNvSpPr txBox="1"/>
      </xdr:nvSpPr>
      <xdr:spPr>
        <a:xfrm>
          <a:off x="15266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69232</xdr:rowOff>
    </xdr:from>
    <xdr:ext cx="405111" cy="259045"/>
    <xdr:sp macro="" textlink="">
      <xdr:nvSpPr>
        <xdr:cNvPr id="681" name="n_2mainValue【児童館】&#10;有形固定資産減価償却率">
          <a:extLst>
            <a:ext uri="{FF2B5EF4-FFF2-40B4-BE49-F238E27FC236}">
              <a16:creationId xmlns:a16="http://schemas.microsoft.com/office/drawing/2014/main" id="{8DC7E113-B52F-48DD-9D62-7EEE1186087F}"/>
            </a:ext>
          </a:extLst>
        </xdr:cNvPr>
        <xdr:cNvSpPr txBox="1"/>
      </xdr:nvSpPr>
      <xdr:spPr>
        <a:xfrm>
          <a:off x="14389744" y="1344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8272</xdr:rowOff>
    </xdr:from>
    <xdr:ext cx="405111" cy="259045"/>
    <xdr:sp macro="" textlink="">
      <xdr:nvSpPr>
        <xdr:cNvPr id="682" name="n_3mainValue【児童館】&#10;有形固定資産減価償却率">
          <a:extLst>
            <a:ext uri="{FF2B5EF4-FFF2-40B4-BE49-F238E27FC236}">
              <a16:creationId xmlns:a16="http://schemas.microsoft.com/office/drawing/2014/main" id="{C7AB3DD9-BF93-4314-B451-58B9065FFADD}"/>
            </a:ext>
          </a:extLst>
        </xdr:cNvPr>
        <xdr:cNvSpPr txBox="1"/>
      </xdr:nvSpPr>
      <xdr:spPr>
        <a:xfrm>
          <a:off x="13500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124477</xdr:rowOff>
    </xdr:from>
    <xdr:ext cx="405111" cy="259045"/>
    <xdr:sp macro="" textlink="">
      <xdr:nvSpPr>
        <xdr:cNvPr id="683" name="n_4mainValue【児童館】&#10;有形固定資産減価償却率">
          <a:extLst>
            <a:ext uri="{FF2B5EF4-FFF2-40B4-BE49-F238E27FC236}">
              <a16:creationId xmlns:a16="http://schemas.microsoft.com/office/drawing/2014/main" id="{1E9C6FDC-4036-4E95-B834-13AFDDCC2FCA}"/>
            </a:ext>
          </a:extLst>
        </xdr:cNvPr>
        <xdr:cNvSpPr txBox="1"/>
      </xdr:nvSpPr>
      <xdr:spPr>
        <a:xfrm>
          <a:off x="12611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EA402B5B-1231-41F8-BB69-FFD6B7E76DA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80E0BC71-CF2D-434B-B8A3-7153EF745D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5C8C90A1-4E64-4EB0-8BF9-53B3CA633B6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125D7AF7-2DF3-4AB1-B75D-39487F3495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5488E65-E3D5-4960-B853-BCF5C81283D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C0D00B9B-5E19-467A-A575-75783E5FA0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437C9E62-B4AC-4673-8489-1488BE8A49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744E80A6-BC3D-45CE-8E67-1F5A4591402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C03D4C17-C210-438D-83CB-3414A300D5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F849480E-08FF-421C-B9C3-68A6844D108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33F3068F-54B0-4669-BF48-A673D7CEF7D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CB10B395-AD35-45F3-8A12-9FF510AF8C8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EF9B851-30C3-4FB0-9525-384BC47EDE4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3B43AC08-3BE3-4FA7-A2CB-E0C66C76003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BF967A99-D0C7-4305-B5E3-D9701436F7A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C5A4A05B-DA42-41DF-B805-BC38FE09492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C803CD92-9F50-4AE3-B9C8-BB7A422898A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1EEE7D4E-679A-4337-80CD-EAA2B9E8394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47C66EC3-35DE-49D8-BCCE-ADEB78270A6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B4D63876-E8B0-4963-B870-1CC82D9812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1BF67065-3694-465F-A519-0F9FA23A0D2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22098</xdr:rowOff>
    </xdr:from>
    <xdr:to>
      <xdr:col>116</xdr:col>
      <xdr:colOff>62864</xdr:colOff>
      <xdr:row>86</xdr:row>
      <xdr:rowOff>10668</xdr:rowOff>
    </xdr:to>
    <xdr:cxnSp macro="">
      <xdr:nvCxnSpPr>
        <xdr:cNvPr id="705" name="直線コネクタ 704">
          <a:extLst>
            <a:ext uri="{FF2B5EF4-FFF2-40B4-BE49-F238E27FC236}">
              <a16:creationId xmlns:a16="http://schemas.microsoft.com/office/drawing/2014/main" id="{1BE96072-1A63-411F-B289-75DC9FE9BB00}"/>
            </a:ext>
          </a:extLst>
        </xdr:cNvPr>
        <xdr:cNvCxnSpPr/>
      </xdr:nvCxnSpPr>
      <xdr:spPr>
        <a:xfrm flipV="1">
          <a:off x="22160864" y="1356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6" name="【児童館】&#10;一人当たり面積最小値テキスト">
          <a:extLst>
            <a:ext uri="{FF2B5EF4-FFF2-40B4-BE49-F238E27FC236}">
              <a16:creationId xmlns:a16="http://schemas.microsoft.com/office/drawing/2014/main" id="{4E22AB59-04BE-4740-87AB-60037755C2CD}"/>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7" name="直線コネクタ 706">
          <a:extLst>
            <a:ext uri="{FF2B5EF4-FFF2-40B4-BE49-F238E27FC236}">
              <a16:creationId xmlns:a16="http://schemas.microsoft.com/office/drawing/2014/main" id="{3A0C1211-2256-41AB-B1F1-215C5B7F4605}"/>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140225</xdr:rowOff>
    </xdr:from>
    <xdr:ext cx="469744" cy="259045"/>
    <xdr:sp macro="" textlink="">
      <xdr:nvSpPr>
        <xdr:cNvPr id="708" name="【児童館】&#10;一人当たり面積最大値テキスト">
          <a:extLst>
            <a:ext uri="{FF2B5EF4-FFF2-40B4-BE49-F238E27FC236}">
              <a16:creationId xmlns:a16="http://schemas.microsoft.com/office/drawing/2014/main" id="{AC1BE8DC-09AC-4F9B-B10C-22BB389E7E98}"/>
            </a:ext>
          </a:extLst>
        </xdr:cNvPr>
        <xdr:cNvSpPr txBox="1"/>
      </xdr:nvSpPr>
      <xdr:spPr>
        <a:xfrm>
          <a:off x="221996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22098</xdr:rowOff>
    </xdr:from>
    <xdr:to>
      <xdr:col>116</xdr:col>
      <xdr:colOff>152400</xdr:colOff>
      <xdr:row>79</xdr:row>
      <xdr:rowOff>22098</xdr:rowOff>
    </xdr:to>
    <xdr:cxnSp macro="">
      <xdr:nvCxnSpPr>
        <xdr:cNvPr id="709" name="直線コネクタ 708">
          <a:extLst>
            <a:ext uri="{FF2B5EF4-FFF2-40B4-BE49-F238E27FC236}">
              <a16:creationId xmlns:a16="http://schemas.microsoft.com/office/drawing/2014/main" id="{8834E5B2-21C9-40D4-A4AF-98A69D9154AE}"/>
            </a:ext>
          </a:extLst>
        </xdr:cNvPr>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105173</xdr:rowOff>
    </xdr:from>
    <xdr:ext cx="469744" cy="259045"/>
    <xdr:sp macro="" textlink="">
      <xdr:nvSpPr>
        <xdr:cNvPr id="710" name="【児童館】&#10;一人当たり面積平均値テキスト">
          <a:extLst>
            <a:ext uri="{FF2B5EF4-FFF2-40B4-BE49-F238E27FC236}">
              <a16:creationId xmlns:a16="http://schemas.microsoft.com/office/drawing/2014/main" id="{CE8A31A3-C7F9-4CAC-8422-93B04DF3C55B}"/>
            </a:ext>
          </a:extLst>
        </xdr:cNvPr>
        <xdr:cNvSpPr txBox="1"/>
      </xdr:nvSpPr>
      <xdr:spPr>
        <a:xfrm>
          <a:off x="22199600" y="1433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711" name="フローチャート: 判断 710">
          <a:extLst>
            <a:ext uri="{FF2B5EF4-FFF2-40B4-BE49-F238E27FC236}">
              <a16:creationId xmlns:a16="http://schemas.microsoft.com/office/drawing/2014/main" id="{3306BFBF-81C5-4E39-8A82-B142D34EE5AA}"/>
            </a:ext>
          </a:extLst>
        </xdr:cNvPr>
        <xdr:cNvSpPr/>
      </xdr:nvSpPr>
      <xdr:spPr>
        <a:xfrm>
          <a:off x="221107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712" name="フローチャート: 判断 711">
          <a:extLst>
            <a:ext uri="{FF2B5EF4-FFF2-40B4-BE49-F238E27FC236}">
              <a16:creationId xmlns:a16="http://schemas.microsoft.com/office/drawing/2014/main" id="{3E868134-9145-4DB4-B448-3514F1EBB5FC}"/>
            </a:ext>
          </a:extLst>
        </xdr:cNvPr>
        <xdr:cNvSpPr/>
      </xdr:nvSpPr>
      <xdr:spPr>
        <a:xfrm>
          <a:off x="21272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713" name="フローチャート: 判断 712">
          <a:extLst>
            <a:ext uri="{FF2B5EF4-FFF2-40B4-BE49-F238E27FC236}">
              <a16:creationId xmlns:a16="http://schemas.microsoft.com/office/drawing/2014/main" id="{17959D3E-F4E4-48AC-81AD-20794D639767}"/>
            </a:ext>
          </a:extLst>
        </xdr:cNvPr>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14" name="フローチャート: 判断 713">
          <a:extLst>
            <a:ext uri="{FF2B5EF4-FFF2-40B4-BE49-F238E27FC236}">
              <a16:creationId xmlns:a16="http://schemas.microsoft.com/office/drawing/2014/main" id="{BED02AA3-5241-4F2A-9F19-9E1539C6066D}"/>
            </a:ext>
          </a:extLst>
        </xdr:cNvPr>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5" name="フローチャート: 判断 714">
          <a:extLst>
            <a:ext uri="{FF2B5EF4-FFF2-40B4-BE49-F238E27FC236}">
              <a16:creationId xmlns:a16="http://schemas.microsoft.com/office/drawing/2014/main" id="{5A437881-763A-4DAE-957F-3BBB3CCF6732}"/>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FB5A5AE-D0BA-4D1A-B1C8-5DAAA9D24D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889053F-A134-436E-A5BC-BABB0C59A89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1749050-46EC-4A19-ADDA-36C98D359E4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9797A1E-16C6-486B-BC3E-2E531895D6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BCC44D9-2D05-459C-B4A2-021AC7C01E3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21" name="楕円 720">
          <a:extLst>
            <a:ext uri="{FF2B5EF4-FFF2-40B4-BE49-F238E27FC236}">
              <a16:creationId xmlns:a16="http://schemas.microsoft.com/office/drawing/2014/main" id="{CCEEB0E9-DCB2-4C67-A39D-26AC52220BAF}"/>
            </a:ext>
          </a:extLst>
        </xdr:cNvPr>
        <xdr:cNvSpPr/>
      </xdr:nvSpPr>
      <xdr:spPr>
        <a:xfrm>
          <a:off x="22110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147338</xdr:rowOff>
    </xdr:from>
    <xdr:ext cx="469744" cy="259045"/>
    <xdr:sp macro="" textlink="">
      <xdr:nvSpPr>
        <xdr:cNvPr id="722" name="【児童館】&#10;一人当たり面積該当値テキスト">
          <a:extLst>
            <a:ext uri="{FF2B5EF4-FFF2-40B4-BE49-F238E27FC236}">
              <a16:creationId xmlns:a16="http://schemas.microsoft.com/office/drawing/2014/main" id="{646B3F0C-785A-4BF4-A41C-C7E99F48DEA2}"/>
            </a:ext>
          </a:extLst>
        </xdr:cNvPr>
        <xdr:cNvSpPr txBox="1"/>
      </xdr:nvSpPr>
      <xdr:spPr>
        <a:xfrm>
          <a:off x="22199600" y="1403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142748</xdr:rowOff>
    </xdr:from>
    <xdr:to>
      <xdr:col>112</xdr:col>
      <xdr:colOff>38100</xdr:colOff>
      <xdr:row>83</xdr:row>
      <xdr:rowOff>72898</xdr:rowOff>
    </xdr:to>
    <xdr:sp macro="" textlink="">
      <xdr:nvSpPr>
        <xdr:cNvPr id="723" name="楕円 722">
          <a:extLst>
            <a:ext uri="{FF2B5EF4-FFF2-40B4-BE49-F238E27FC236}">
              <a16:creationId xmlns:a16="http://schemas.microsoft.com/office/drawing/2014/main" id="{72ED7DAD-6306-4948-BE14-5D44970C72C8}"/>
            </a:ext>
          </a:extLst>
        </xdr:cNvPr>
        <xdr:cNvSpPr/>
      </xdr:nvSpPr>
      <xdr:spPr>
        <a:xfrm>
          <a:off x="21272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3811</xdr:rowOff>
    </xdr:from>
    <xdr:to>
      <xdr:col>116</xdr:col>
      <xdr:colOff>63500</xdr:colOff>
      <xdr:row>83</xdr:row>
      <xdr:rowOff>22098</xdr:rowOff>
    </xdr:to>
    <xdr:cxnSp macro="">
      <xdr:nvCxnSpPr>
        <xdr:cNvPr id="724" name="直線コネクタ 723">
          <a:extLst>
            <a:ext uri="{FF2B5EF4-FFF2-40B4-BE49-F238E27FC236}">
              <a16:creationId xmlns:a16="http://schemas.microsoft.com/office/drawing/2014/main" id="{652FE9D1-30BA-4578-BAF8-4368E5EF4A04}"/>
            </a:ext>
          </a:extLst>
        </xdr:cNvPr>
        <xdr:cNvCxnSpPr/>
      </xdr:nvCxnSpPr>
      <xdr:spPr>
        <a:xfrm flipV="1">
          <a:off x="21323300" y="142341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151892</xdr:rowOff>
    </xdr:from>
    <xdr:to>
      <xdr:col>107</xdr:col>
      <xdr:colOff>101600</xdr:colOff>
      <xdr:row>83</xdr:row>
      <xdr:rowOff>82042</xdr:rowOff>
    </xdr:to>
    <xdr:sp macro="" textlink="">
      <xdr:nvSpPr>
        <xdr:cNvPr id="725" name="楕円 724">
          <a:extLst>
            <a:ext uri="{FF2B5EF4-FFF2-40B4-BE49-F238E27FC236}">
              <a16:creationId xmlns:a16="http://schemas.microsoft.com/office/drawing/2014/main" id="{19F5D426-FD2F-469C-BC43-987F98AAB8CD}"/>
            </a:ext>
          </a:extLst>
        </xdr:cNvPr>
        <xdr:cNvSpPr/>
      </xdr:nvSpPr>
      <xdr:spPr>
        <a:xfrm>
          <a:off x="20383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22098</xdr:rowOff>
    </xdr:from>
    <xdr:to>
      <xdr:col>111</xdr:col>
      <xdr:colOff>177800</xdr:colOff>
      <xdr:row>83</xdr:row>
      <xdr:rowOff>31242</xdr:rowOff>
    </xdr:to>
    <xdr:cxnSp macro="">
      <xdr:nvCxnSpPr>
        <xdr:cNvPr id="726" name="直線コネクタ 725">
          <a:extLst>
            <a:ext uri="{FF2B5EF4-FFF2-40B4-BE49-F238E27FC236}">
              <a16:creationId xmlns:a16="http://schemas.microsoft.com/office/drawing/2014/main" id="{DB411285-0F53-4DD5-A997-702290888BFD}"/>
            </a:ext>
          </a:extLst>
        </xdr:cNvPr>
        <xdr:cNvCxnSpPr/>
      </xdr:nvCxnSpPr>
      <xdr:spPr>
        <a:xfrm flipV="1">
          <a:off x="20434300" y="1425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161037</xdr:rowOff>
    </xdr:from>
    <xdr:to>
      <xdr:col>102</xdr:col>
      <xdr:colOff>165100</xdr:colOff>
      <xdr:row>83</xdr:row>
      <xdr:rowOff>91187</xdr:rowOff>
    </xdr:to>
    <xdr:sp macro="" textlink="">
      <xdr:nvSpPr>
        <xdr:cNvPr id="727" name="楕円 726">
          <a:extLst>
            <a:ext uri="{FF2B5EF4-FFF2-40B4-BE49-F238E27FC236}">
              <a16:creationId xmlns:a16="http://schemas.microsoft.com/office/drawing/2014/main" id="{7C3AE23E-E80C-45F5-874F-C5F023649BBD}"/>
            </a:ext>
          </a:extLst>
        </xdr:cNvPr>
        <xdr:cNvSpPr/>
      </xdr:nvSpPr>
      <xdr:spPr>
        <a:xfrm>
          <a:off x="19494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31242</xdr:rowOff>
    </xdr:from>
    <xdr:to>
      <xdr:col>107</xdr:col>
      <xdr:colOff>50800</xdr:colOff>
      <xdr:row>83</xdr:row>
      <xdr:rowOff>40387</xdr:rowOff>
    </xdr:to>
    <xdr:cxnSp macro="">
      <xdr:nvCxnSpPr>
        <xdr:cNvPr id="728" name="直線コネクタ 727">
          <a:extLst>
            <a:ext uri="{FF2B5EF4-FFF2-40B4-BE49-F238E27FC236}">
              <a16:creationId xmlns:a16="http://schemas.microsoft.com/office/drawing/2014/main" id="{E5998A7B-CE0D-4A21-9DBB-70DE2108135B}"/>
            </a:ext>
          </a:extLst>
        </xdr:cNvPr>
        <xdr:cNvCxnSpPr/>
      </xdr:nvCxnSpPr>
      <xdr:spPr>
        <a:xfrm flipV="1">
          <a:off x="19545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170180</xdr:rowOff>
    </xdr:from>
    <xdr:to>
      <xdr:col>98</xdr:col>
      <xdr:colOff>38100</xdr:colOff>
      <xdr:row>83</xdr:row>
      <xdr:rowOff>100330</xdr:rowOff>
    </xdr:to>
    <xdr:sp macro="" textlink="">
      <xdr:nvSpPr>
        <xdr:cNvPr id="729" name="楕円 728">
          <a:extLst>
            <a:ext uri="{FF2B5EF4-FFF2-40B4-BE49-F238E27FC236}">
              <a16:creationId xmlns:a16="http://schemas.microsoft.com/office/drawing/2014/main" id="{2A3D5C47-566B-4B08-A8ED-3844E4C73667}"/>
            </a:ext>
          </a:extLst>
        </xdr:cNvPr>
        <xdr:cNvSpPr/>
      </xdr:nvSpPr>
      <xdr:spPr>
        <a:xfrm>
          <a:off x="18605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40387</xdr:rowOff>
    </xdr:from>
    <xdr:to>
      <xdr:col>102</xdr:col>
      <xdr:colOff>114300</xdr:colOff>
      <xdr:row>83</xdr:row>
      <xdr:rowOff>49530</xdr:rowOff>
    </xdr:to>
    <xdr:cxnSp macro="">
      <xdr:nvCxnSpPr>
        <xdr:cNvPr id="730" name="直線コネクタ 729">
          <a:extLst>
            <a:ext uri="{FF2B5EF4-FFF2-40B4-BE49-F238E27FC236}">
              <a16:creationId xmlns:a16="http://schemas.microsoft.com/office/drawing/2014/main" id="{20C4C62A-1EFB-49BA-BE75-0A8A197834CF}"/>
            </a:ext>
          </a:extLst>
        </xdr:cNvPr>
        <xdr:cNvCxnSpPr/>
      </xdr:nvCxnSpPr>
      <xdr:spPr>
        <a:xfrm flipV="1">
          <a:off x="18656300" y="142707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731" name="n_1aveValue【児童館】&#10;一人当たり面積">
          <a:extLst>
            <a:ext uri="{FF2B5EF4-FFF2-40B4-BE49-F238E27FC236}">
              <a16:creationId xmlns:a16="http://schemas.microsoft.com/office/drawing/2014/main" id="{1AE23016-4916-4149-8F7E-4DE67C23D258}"/>
            </a:ext>
          </a:extLst>
        </xdr:cNvPr>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38879</xdr:rowOff>
    </xdr:from>
    <xdr:ext cx="469744" cy="259045"/>
    <xdr:sp macro="" textlink="">
      <xdr:nvSpPr>
        <xdr:cNvPr id="732" name="n_2aveValue【児童館】&#10;一人当たり面積">
          <a:extLst>
            <a:ext uri="{FF2B5EF4-FFF2-40B4-BE49-F238E27FC236}">
              <a16:creationId xmlns:a16="http://schemas.microsoft.com/office/drawing/2014/main" id="{28320024-3FAD-471E-BF34-FBF287499919}"/>
            </a:ext>
          </a:extLst>
        </xdr:cNvPr>
        <xdr:cNvSpPr txBox="1"/>
      </xdr:nvSpPr>
      <xdr:spPr>
        <a:xfrm>
          <a:off x="20199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38879</xdr:rowOff>
    </xdr:from>
    <xdr:ext cx="469744" cy="259045"/>
    <xdr:sp macro="" textlink="">
      <xdr:nvSpPr>
        <xdr:cNvPr id="733" name="n_3aveValue【児童館】&#10;一人当たり面積">
          <a:extLst>
            <a:ext uri="{FF2B5EF4-FFF2-40B4-BE49-F238E27FC236}">
              <a16:creationId xmlns:a16="http://schemas.microsoft.com/office/drawing/2014/main" id="{C1615464-BE08-4985-AE95-93DAB2D11422}"/>
            </a:ext>
          </a:extLst>
        </xdr:cNvPr>
        <xdr:cNvSpPr txBox="1"/>
      </xdr:nvSpPr>
      <xdr:spPr>
        <a:xfrm>
          <a:off x="19310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4" name="n_4aveValue【児童館】&#10;一人当たり面積">
          <a:extLst>
            <a:ext uri="{FF2B5EF4-FFF2-40B4-BE49-F238E27FC236}">
              <a16:creationId xmlns:a16="http://schemas.microsoft.com/office/drawing/2014/main" id="{92DF1241-2825-4CE6-9843-BA3ADEBE7C10}"/>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89425</xdr:rowOff>
    </xdr:from>
    <xdr:ext cx="469744" cy="259045"/>
    <xdr:sp macro="" textlink="">
      <xdr:nvSpPr>
        <xdr:cNvPr id="735" name="n_1mainValue【児童館】&#10;一人当たり面積">
          <a:extLst>
            <a:ext uri="{FF2B5EF4-FFF2-40B4-BE49-F238E27FC236}">
              <a16:creationId xmlns:a16="http://schemas.microsoft.com/office/drawing/2014/main" id="{324A0ABF-74DB-4988-8240-FBAACC257A3E}"/>
            </a:ext>
          </a:extLst>
        </xdr:cNvPr>
        <xdr:cNvSpPr txBox="1"/>
      </xdr:nvSpPr>
      <xdr:spPr>
        <a:xfrm>
          <a:off x="21075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98569</xdr:rowOff>
    </xdr:from>
    <xdr:ext cx="469744" cy="259045"/>
    <xdr:sp macro="" textlink="">
      <xdr:nvSpPr>
        <xdr:cNvPr id="736" name="n_2mainValue【児童館】&#10;一人当たり面積">
          <a:extLst>
            <a:ext uri="{FF2B5EF4-FFF2-40B4-BE49-F238E27FC236}">
              <a16:creationId xmlns:a16="http://schemas.microsoft.com/office/drawing/2014/main" id="{4AC796D1-8CA5-4F4B-8403-45151BEA2988}"/>
            </a:ext>
          </a:extLst>
        </xdr:cNvPr>
        <xdr:cNvSpPr txBox="1"/>
      </xdr:nvSpPr>
      <xdr:spPr>
        <a:xfrm>
          <a:off x="20199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107714</xdr:rowOff>
    </xdr:from>
    <xdr:ext cx="469744" cy="259045"/>
    <xdr:sp macro="" textlink="">
      <xdr:nvSpPr>
        <xdr:cNvPr id="737" name="n_3mainValue【児童館】&#10;一人当たり面積">
          <a:extLst>
            <a:ext uri="{FF2B5EF4-FFF2-40B4-BE49-F238E27FC236}">
              <a16:creationId xmlns:a16="http://schemas.microsoft.com/office/drawing/2014/main" id="{D5777D71-9488-4D44-9FAE-314E7FD736FD}"/>
            </a:ext>
          </a:extLst>
        </xdr:cNvPr>
        <xdr:cNvSpPr txBox="1"/>
      </xdr:nvSpPr>
      <xdr:spPr>
        <a:xfrm>
          <a:off x="19310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116857</xdr:rowOff>
    </xdr:from>
    <xdr:ext cx="469744" cy="259045"/>
    <xdr:sp macro="" textlink="">
      <xdr:nvSpPr>
        <xdr:cNvPr id="738" name="n_4mainValue【児童館】&#10;一人当たり面積">
          <a:extLst>
            <a:ext uri="{FF2B5EF4-FFF2-40B4-BE49-F238E27FC236}">
              <a16:creationId xmlns:a16="http://schemas.microsoft.com/office/drawing/2014/main" id="{A3A2EFCD-3AF6-4095-A591-B31E53AC72FE}"/>
            </a:ext>
          </a:extLst>
        </xdr:cNvPr>
        <xdr:cNvSpPr txBox="1"/>
      </xdr:nvSpPr>
      <xdr:spPr>
        <a:xfrm>
          <a:off x="18421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8557867D-3A1F-4F41-97F5-9C77C5F3185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4CC8102E-D303-46D9-A0FD-F9D593902E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672DEC18-22C4-4054-881F-831B485C71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A8D8D57E-AC87-4F8D-97D7-9160640421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24057A0C-5B97-443A-8AB4-DDA6D357329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F90899C-504F-4B2C-8E00-B67E4F8350B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A5F5E96F-398E-45C8-B4B4-B67172AEC42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46933962-D13A-45EF-9A34-0EA3F877A6E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E618E1DE-B9FE-4A3B-8B70-ED08790F9D9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522CD4E9-2220-4093-A284-5007E28EF5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F7E66A18-987A-49FB-8362-7B08E07C7E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6B18CAC8-369B-43AC-A3A0-0053948E92B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D8276B6C-6BAC-4A15-A0C9-62CBD7DE3A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DE822E7D-A044-461C-8DA6-2BA0D9285B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3E76E978-0115-45D8-97BC-B2526D171C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2447FC34-BCCD-4728-8F4E-3D11B6819158}"/>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7618B1AE-6312-451E-BD76-07A22783454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79C1364F-ED58-4154-AFC9-140829F084A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8D4C111B-CABC-4AE1-A8D3-3D1D797F003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・類似団体と比較して有形固定資産減価償却率が高くなっている施設は道路であり、整備年次が比較的新しい児童館、計画的に大規模改修を行ってきている学校は有形固定資産減価償却率が低くなっている。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当町は行政面積が広く、集落が点在していることで道路延長が長いため、道路改良や舗装補修をはじめとする修繕、維持管理経費も膨大となっている。また、道路、橋りょうの老朽化が進み、修繕が必要な箇所が増加していることから、長寿命化計画に基づき計画的な修繕を行いライフサイクルコストの低減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B24A1B8-AEBF-45AD-A22E-0F81CAC6B01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4A0386-CDDE-4628-ADB4-2ACCCABDFF7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6AD58B-3111-4B0D-9759-CD0D3412ED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ECEA02-4100-447A-840C-AF67719AB4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北海道足寄町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F664B59-E14C-4BE0-9D59-9926828D757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23ED924-C448-4EC2-A882-8F3EE4F7E7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4C83B9C-39B5-4B08-86A8-84AFABF37F1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2C48A4-D923-4AAC-BECE-9EA85E2301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3484EFF-9771-49FB-AF68-7A3944652E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C4807F5-90A7-46D8-BE88-B8E5C6653E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6,350
6,316
1,408.04
9,858,390
9,710,684
115,605
5,764,822
11,269,214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CDA16A2-A3A9-4273-B9F6-2EDBB9956FE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75E7CB-6396-4C24-8E45-A38262FEE4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E82F97-9BAA-4F85-8D8F-EB4198CA0DF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02F22D-D749-4CC0-9808-ACBB1553A1C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94500A-5A0A-4F26-9119-6A9184C7C7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9089449-8F16-4A74-84B4-751BB7DFCA9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5ED3D83-9062-4E83-A610-6D487905414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DC74AFF-7E1A-4C7C-8ABB-82FDE2700D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4195FA-3A04-49D2-A4FB-9D64BDCA6E1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67D96D-986F-475E-8B18-E59ED56AA8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9F1877-61E1-4B9B-81F1-BEA92F8FCB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42CCED-EC3C-4B96-A1FA-25A28629E46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64F1A0-6CE8-402A-A268-92095557A9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C4F8526-52B5-4813-A7E2-70B0B12BA7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D454A6E-09D5-4217-8A0B-90662B28504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8FEF95-D7F2-490F-B9B2-73594A3A0D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591B39-92E5-4336-B587-2C8FB593BD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6F8B49-76DA-4C6A-B693-1776EA45A89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CFB2326-7AC3-4CDD-9E7C-CC03328DA3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71926F6-6B3B-4DE0-80FB-85589EC78B8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B667101-ECFD-42EC-8946-5BE7A87F70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E7618A2-1538-4C50-BFED-237C74F7B56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4E02258-5194-40F6-B32B-801E8D20C0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B370E0-C3E8-40F5-B883-D62E3EB391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719D15-022D-4243-B249-CB32907A268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F7BACFA-17E9-404E-A675-AB2A0FE3F71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7552177-D9B2-4525-A337-A4407D6A2DB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685107-FBBD-478F-935B-95F9C781EF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5D5FE8E-4042-4A21-9DD6-D46B2C033E9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F6DA91F-7A94-4B57-BCFD-32DD555FC5A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515CCC2-6126-41F6-8480-5C2BF976C7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42944F3-446A-4051-9060-BB3326168AC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F6172BE-7148-450A-9A02-0C2275292DD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1EB4B13-924B-44FB-AAD2-72B8974B3C1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40BF6A0-00E1-48FD-A3C0-DE7BF128938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080FECF-9950-4599-A3D2-47B71150AB7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3C491318-D3E8-4CD7-A8FF-1CB01766CD8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3513232-4FD0-407A-A573-1151C6187D5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F90F42D-B276-4113-901C-EDDA8C8938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590404B-51F9-4744-BF63-EBAC272F77D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B8D58D2-EA11-46FA-8782-31D6A16675E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BC23FD2-8EFE-46DA-A6A1-EB200E4F6B9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4A0AADC-A031-4A8D-BD27-40E03B9CB34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D6D9F5-0C43-4F67-892D-457569C13B2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2537570-F9A7-48DA-83C9-DBE72B46D00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93A3426-5684-4F23-BEFF-5F114BC423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5810707-A715-4CCB-8B18-53E15217B186}"/>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2D8BEF2-2BBA-4536-B4F4-9CE199291F5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3716A99-5D8C-47C4-8F5F-8B3FE675FA6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57E7C985-2543-4AF4-BA83-CD57A70DD67F}"/>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E1F7ABEE-A5DF-4402-A3D3-EC2A60B1D2BA}"/>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93634</xdr:rowOff>
    </xdr:from>
    <xdr:ext cx="405111" cy="259045"/>
    <xdr:sp macro="" textlink="">
      <xdr:nvSpPr>
        <xdr:cNvPr id="63" name="【図書館】&#10;有形固定資産減価償却率平均値テキスト">
          <a:extLst>
            <a:ext uri="{FF2B5EF4-FFF2-40B4-BE49-F238E27FC236}">
              <a16:creationId xmlns:a16="http://schemas.microsoft.com/office/drawing/2014/main" id="{5775798F-7852-4909-AFAF-6BFCA9FC297E}"/>
            </a:ext>
          </a:extLst>
        </xdr:cNvPr>
        <xdr:cNvSpPr txBox="1"/>
      </xdr:nvSpPr>
      <xdr:spPr>
        <a:xfrm>
          <a:off x="4673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760C48B9-F739-4E44-A2AC-D890A0AB5275}"/>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F809B95F-409C-4CC9-A8A8-8CC14A646D19}"/>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97246</xdr:rowOff>
    </xdr:from>
    <xdr:to>
      <xdr:col>15</xdr:col>
      <xdr:colOff>101600</xdr:colOff>
      <xdr:row>39</xdr:row>
      <xdr:rowOff>27396</xdr:rowOff>
    </xdr:to>
    <xdr:sp macro="" textlink="">
      <xdr:nvSpPr>
        <xdr:cNvPr id="66" name="フローチャート: 判断 65">
          <a:extLst>
            <a:ext uri="{FF2B5EF4-FFF2-40B4-BE49-F238E27FC236}">
              <a16:creationId xmlns:a16="http://schemas.microsoft.com/office/drawing/2014/main" id="{8FB1CB8F-91AC-4572-A928-3521FC39BFE8}"/>
            </a:ext>
          </a:extLst>
        </xdr:cNvPr>
        <xdr:cNvSpPr/>
      </xdr:nvSpPr>
      <xdr:spPr>
        <a:xfrm>
          <a:off x="2857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85816</xdr:rowOff>
    </xdr:from>
    <xdr:to>
      <xdr:col>10</xdr:col>
      <xdr:colOff>165100</xdr:colOff>
      <xdr:row>39</xdr:row>
      <xdr:rowOff>15966</xdr:rowOff>
    </xdr:to>
    <xdr:sp macro="" textlink="">
      <xdr:nvSpPr>
        <xdr:cNvPr id="67" name="フローチャート: 判断 66">
          <a:extLst>
            <a:ext uri="{FF2B5EF4-FFF2-40B4-BE49-F238E27FC236}">
              <a16:creationId xmlns:a16="http://schemas.microsoft.com/office/drawing/2014/main" id="{BE252590-DECA-4E19-89A8-73176CFFF9AE}"/>
            </a:ext>
          </a:extLst>
        </xdr:cNvPr>
        <xdr:cNvSpPr/>
      </xdr:nvSpPr>
      <xdr:spPr>
        <a:xfrm>
          <a:off x="1968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71120</xdr:rowOff>
    </xdr:from>
    <xdr:to>
      <xdr:col>6</xdr:col>
      <xdr:colOff>38100</xdr:colOff>
      <xdr:row>39</xdr:row>
      <xdr:rowOff>1270</xdr:rowOff>
    </xdr:to>
    <xdr:sp macro="" textlink="">
      <xdr:nvSpPr>
        <xdr:cNvPr id="68" name="フローチャート: 判断 67">
          <a:extLst>
            <a:ext uri="{FF2B5EF4-FFF2-40B4-BE49-F238E27FC236}">
              <a16:creationId xmlns:a16="http://schemas.microsoft.com/office/drawing/2014/main" id="{E11F41FC-609D-43D3-AEE1-A2221337EFB3}"/>
            </a:ext>
          </a:extLst>
        </xdr:cNvPr>
        <xdr:cNvSpPr/>
      </xdr:nvSpPr>
      <xdr:spPr>
        <a:xfrm>
          <a:off x="1079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E2E84DA-27B2-4F10-AEBD-0756A8731E1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26CCC5D-98DD-4B56-9FD6-E4133F3DE49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287F83E-3267-41B2-9BE5-AA747E43B1B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19C4384-BBF6-4B6A-89D7-DAC8DE5EF7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7C148AB-1F2D-46EE-8CBF-639F46DCCD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a:extLst>
            <a:ext uri="{FF2B5EF4-FFF2-40B4-BE49-F238E27FC236}">
              <a16:creationId xmlns:a16="http://schemas.microsoft.com/office/drawing/2014/main" id="{550610B2-3E72-4EA3-9C9D-00309037ACBF}"/>
            </a:ext>
          </a:extLst>
        </xdr:cNvPr>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924</xdr:rowOff>
    </xdr:from>
    <xdr:ext cx="405111" cy="259045"/>
    <xdr:sp macro="" textlink="">
      <xdr:nvSpPr>
        <xdr:cNvPr id="75" name="【図書館】&#10;有形固定資産減価償却率該当値テキスト">
          <a:extLst>
            <a:ext uri="{FF2B5EF4-FFF2-40B4-BE49-F238E27FC236}">
              <a16:creationId xmlns:a16="http://schemas.microsoft.com/office/drawing/2014/main" id="{62FA04B1-EABA-482E-9BBC-55209887ECF0}"/>
            </a:ext>
          </a:extLst>
        </xdr:cNvPr>
        <xdr:cNvSpPr txBox="1"/>
      </xdr:nvSpPr>
      <xdr:spPr>
        <a:xfrm>
          <a:off x="4673600" y="634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6" name="楕円 75">
          <a:extLst>
            <a:ext uri="{FF2B5EF4-FFF2-40B4-BE49-F238E27FC236}">
              <a16:creationId xmlns:a16="http://schemas.microsoft.com/office/drawing/2014/main" id="{E9D24107-9F83-4918-8B2F-82B0F34EF3A8}"/>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28847</xdr:rowOff>
    </xdr:to>
    <xdr:cxnSp macro="">
      <xdr:nvCxnSpPr>
        <xdr:cNvPr id="77" name="直線コネクタ 76">
          <a:extLst>
            <a:ext uri="{FF2B5EF4-FFF2-40B4-BE49-F238E27FC236}">
              <a16:creationId xmlns:a16="http://schemas.microsoft.com/office/drawing/2014/main" id="{5FF370CC-A31A-4361-9D45-7C621B02D2DB}"/>
            </a:ext>
          </a:extLst>
        </xdr:cNvPr>
        <xdr:cNvCxnSpPr/>
      </xdr:nvCxnSpPr>
      <xdr:spPr>
        <a:xfrm>
          <a:off x="3797300" y="648843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40096</xdr:rowOff>
    </xdr:from>
    <xdr:to>
      <xdr:col>15</xdr:col>
      <xdr:colOff>101600</xdr:colOff>
      <xdr:row>37</xdr:row>
      <xdr:rowOff>141696</xdr:rowOff>
    </xdr:to>
    <xdr:sp macro="" textlink="">
      <xdr:nvSpPr>
        <xdr:cNvPr id="78" name="楕円 77">
          <a:extLst>
            <a:ext uri="{FF2B5EF4-FFF2-40B4-BE49-F238E27FC236}">
              <a16:creationId xmlns:a16="http://schemas.microsoft.com/office/drawing/2014/main" id="{95798557-BE26-401F-AEC9-B31BF24E3A86}"/>
            </a:ext>
          </a:extLst>
        </xdr:cNvPr>
        <xdr:cNvSpPr/>
      </xdr:nvSpPr>
      <xdr:spPr>
        <a:xfrm>
          <a:off x="2857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37</xdr:row>
      <xdr:rowOff>144780</xdr:rowOff>
    </xdr:to>
    <xdr:cxnSp macro="">
      <xdr:nvCxnSpPr>
        <xdr:cNvPr id="79" name="直線コネクタ 78">
          <a:extLst>
            <a:ext uri="{FF2B5EF4-FFF2-40B4-BE49-F238E27FC236}">
              <a16:creationId xmlns:a16="http://schemas.microsoft.com/office/drawing/2014/main" id="{63996EB8-C48E-48D8-B91A-B419EEC8FF36}"/>
            </a:ext>
          </a:extLst>
        </xdr:cNvPr>
        <xdr:cNvCxnSpPr/>
      </xdr:nvCxnSpPr>
      <xdr:spPr>
        <a:xfrm>
          <a:off x="2908300" y="64345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0" name="n_1aveValue【図書館】&#10;有形固定資産減価償却率">
          <a:extLst>
            <a:ext uri="{FF2B5EF4-FFF2-40B4-BE49-F238E27FC236}">
              <a16:creationId xmlns:a16="http://schemas.microsoft.com/office/drawing/2014/main" id="{5D37C739-BB94-4548-A272-40B06DD4329F}"/>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18523</xdr:rowOff>
    </xdr:from>
    <xdr:ext cx="405111" cy="259045"/>
    <xdr:sp macro="" textlink="">
      <xdr:nvSpPr>
        <xdr:cNvPr id="81" name="n_2aveValue【図書館】&#10;有形固定資産減価償却率">
          <a:extLst>
            <a:ext uri="{FF2B5EF4-FFF2-40B4-BE49-F238E27FC236}">
              <a16:creationId xmlns:a16="http://schemas.microsoft.com/office/drawing/2014/main" id="{8DCDC0A1-9ADA-4592-9D73-6A6282CCFF56}"/>
            </a:ext>
          </a:extLst>
        </xdr:cNvPr>
        <xdr:cNvSpPr txBox="1"/>
      </xdr:nvSpPr>
      <xdr:spPr>
        <a:xfrm>
          <a:off x="2705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32493</xdr:rowOff>
    </xdr:from>
    <xdr:ext cx="405111" cy="259045"/>
    <xdr:sp macro="" textlink="">
      <xdr:nvSpPr>
        <xdr:cNvPr id="82" name="n_3aveValue【図書館】&#10;有形固定資産減価償却率">
          <a:extLst>
            <a:ext uri="{FF2B5EF4-FFF2-40B4-BE49-F238E27FC236}">
              <a16:creationId xmlns:a16="http://schemas.microsoft.com/office/drawing/2014/main" id="{28D5CC5F-A493-4F7F-B7C0-E4E9856474D9}"/>
            </a:ext>
          </a:extLst>
        </xdr:cNvPr>
        <xdr:cNvSpPr txBox="1"/>
      </xdr:nvSpPr>
      <xdr:spPr>
        <a:xfrm>
          <a:off x="1816744" y="637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17797</xdr:rowOff>
    </xdr:from>
    <xdr:ext cx="405111" cy="259045"/>
    <xdr:sp macro="" textlink="">
      <xdr:nvSpPr>
        <xdr:cNvPr id="83" name="n_4aveValue【図書館】&#10;有形固定資産減価償却率">
          <a:extLst>
            <a:ext uri="{FF2B5EF4-FFF2-40B4-BE49-F238E27FC236}">
              <a16:creationId xmlns:a16="http://schemas.microsoft.com/office/drawing/2014/main" id="{DCF6A326-4C54-4B7B-A2F3-AF98ADC08A83}"/>
            </a:ext>
          </a:extLst>
        </xdr:cNvPr>
        <xdr:cNvSpPr txBox="1"/>
      </xdr:nvSpPr>
      <xdr:spPr>
        <a:xfrm>
          <a:off x="927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40657</xdr:rowOff>
    </xdr:from>
    <xdr:ext cx="405111" cy="259045"/>
    <xdr:sp macro="" textlink="">
      <xdr:nvSpPr>
        <xdr:cNvPr id="84" name="n_1mainValue【図書館】&#10;有形固定資産減価償却率">
          <a:extLst>
            <a:ext uri="{FF2B5EF4-FFF2-40B4-BE49-F238E27FC236}">
              <a16:creationId xmlns:a16="http://schemas.microsoft.com/office/drawing/2014/main" id="{DDD933D6-8F06-4016-B7B5-9BA40B6264AD}"/>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158223</xdr:rowOff>
    </xdr:from>
    <xdr:ext cx="405111" cy="259045"/>
    <xdr:sp macro="" textlink="">
      <xdr:nvSpPr>
        <xdr:cNvPr id="85" name="n_2mainValue【図書館】&#10;有形固定資産減価償却率">
          <a:extLst>
            <a:ext uri="{FF2B5EF4-FFF2-40B4-BE49-F238E27FC236}">
              <a16:creationId xmlns:a16="http://schemas.microsoft.com/office/drawing/2014/main" id="{3CDDEE68-CE7B-44DD-A385-E11C1F658478}"/>
            </a:ext>
          </a:extLst>
        </xdr:cNvPr>
        <xdr:cNvSpPr txBox="1"/>
      </xdr:nvSpPr>
      <xdr:spPr>
        <a:xfrm>
          <a:off x="2705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4650AE18-73C4-4ABF-AC94-D62D9AD359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76444BB9-D192-416F-A559-A8D3C9C0F6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A671686-1BB1-4B08-9934-2552113189D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831CD582-D434-41FB-B03D-AC5B4662BD2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A868C447-F630-45DE-BD19-FA31110C78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D334121E-27F7-400C-9674-5213E12CE84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2EE9162A-A9AE-4713-962B-1BEE90E1A7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17A90CCE-A4EC-4106-8726-2D5A678F18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8D7340EC-6C73-4546-B671-4274747E878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3F9790C-1E74-44C7-8B77-CF35B217E66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a:extLst>
            <a:ext uri="{FF2B5EF4-FFF2-40B4-BE49-F238E27FC236}">
              <a16:creationId xmlns:a16="http://schemas.microsoft.com/office/drawing/2014/main" id="{06849328-CD2B-43C9-AAFB-0D69682D307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a:extLst>
            <a:ext uri="{FF2B5EF4-FFF2-40B4-BE49-F238E27FC236}">
              <a16:creationId xmlns:a16="http://schemas.microsoft.com/office/drawing/2014/main" id="{7F0BD164-6915-4D3A-8525-2F3D802BEF8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a:extLst>
            <a:ext uri="{FF2B5EF4-FFF2-40B4-BE49-F238E27FC236}">
              <a16:creationId xmlns:a16="http://schemas.microsoft.com/office/drawing/2014/main" id="{38A428CE-3906-4FF3-B0A9-7888453E51F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9" name="テキスト ボックス 98">
          <a:extLst>
            <a:ext uri="{FF2B5EF4-FFF2-40B4-BE49-F238E27FC236}">
              <a16:creationId xmlns:a16="http://schemas.microsoft.com/office/drawing/2014/main" id="{8CD13115-C2DC-4E54-88A5-CEC2B28EA0A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a:extLst>
            <a:ext uri="{FF2B5EF4-FFF2-40B4-BE49-F238E27FC236}">
              <a16:creationId xmlns:a16="http://schemas.microsoft.com/office/drawing/2014/main" id="{4561CF7B-1AAB-47CC-AD8C-AA7C41171225}"/>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1" name="テキスト ボックス 100">
          <a:extLst>
            <a:ext uri="{FF2B5EF4-FFF2-40B4-BE49-F238E27FC236}">
              <a16:creationId xmlns:a16="http://schemas.microsoft.com/office/drawing/2014/main" id="{C5DA2EAC-DBF8-4BF2-8FBF-BBB5B13C89C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a:extLst>
            <a:ext uri="{FF2B5EF4-FFF2-40B4-BE49-F238E27FC236}">
              <a16:creationId xmlns:a16="http://schemas.microsoft.com/office/drawing/2014/main" id="{837B1621-0863-4801-90E4-F708225126B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3" name="テキスト ボックス 102">
          <a:extLst>
            <a:ext uri="{FF2B5EF4-FFF2-40B4-BE49-F238E27FC236}">
              <a16:creationId xmlns:a16="http://schemas.microsoft.com/office/drawing/2014/main" id="{0ACED877-4EF9-44FE-8300-150D1758609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530BC90D-DCC8-4395-85F2-8EAF8BC3B55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id="{A4F78F26-CC64-4D8A-B5B3-8DC7BB67CD9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id="{69EB34BC-FBB4-42BA-B2AB-054E295CCCE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07" name="直線コネクタ 106">
          <a:extLst>
            <a:ext uri="{FF2B5EF4-FFF2-40B4-BE49-F238E27FC236}">
              <a16:creationId xmlns:a16="http://schemas.microsoft.com/office/drawing/2014/main" id="{D70D9AA5-7C0B-4084-864C-14900F38B6B4}"/>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08" name="【図書館】&#10;一人当たり面積最小値テキスト">
          <a:extLst>
            <a:ext uri="{FF2B5EF4-FFF2-40B4-BE49-F238E27FC236}">
              <a16:creationId xmlns:a16="http://schemas.microsoft.com/office/drawing/2014/main" id="{174F946F-AB0D-4A0F-BC9C-AC101B57724F}"/>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09" name="直線コネクタ 108">
          <a:extLst>
            <a:ext uri="{FF2B5EF4-FFF2-40B4-BE49-F238E27FC236}">
              <a16:creationId xmlns:a16="http://schemas.microsoft.com/office/drawing/2014/main" id="{177828A2-7302-4CBA-A275-E83CD64C9DBF}"/>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0" name="【図書館】&#10;一人当たり面積最大値テキスト">
          <a:extLst>
            <a:ext uri="{FF2B5EF4-FFF2-40B4-BE49-F238E27FC236}">
              <a16:creationId xmlns:a16="http://schemas.microsoft.com/office/drawing/2014/main" id="{3D5D9A77-DE4F-444E-9F78-7DBCAD7FF272}"/>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1" name="直線コネクタ 110">
          <a:extLst>
            <a:ext uri="{FF2B5EF4-FFF2-40B4-BE49-F238E27FC236}">
              <a16:creationId xmlns:a16="http://schemas.microsoft.com/office/drawing/2014/main" id="{08F4B043-5B53-4CDE-8960-E25D9BEEE244}"/>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2" name="【図書館】&#10;一人当たり面積平均値テキスト">
          <a:extLst>
            <a:ext uri="{FF2B5EF4-FFF2-40B4-BE49-F238E27FC236}">
              <a16:creationId xmlns:a16="http://schemas.microsoft.com/office/drawing/2014/main" id="{E762BD94-35BD-4F03-9E60-74C001F7C18B}"/>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3" name="フローチャート: 判断 112">
          <a:extLst>
            <a:ext uri="{FF2B5EF4-FFF2-40B4-BE49-F238E27FC236}">
              <a16:creationId xmlns:a16="http://schemas.microsoft.com/office/drawing/2014/main" id="{CEA87BA4-2D3D-4F0F-ADA6-2D9E168850F7}"/>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14" name="フローチャート: 判断 113">
          <a:extLst>
            <a:ext uri="{FF2B5EF4-FFF2-40B4-BE49-F238E27FC236}">
              <a16:creationId xmlns:a16="http://schemas.microsoft.com/office/drawing/2014/main" id="{D27D45B1-F8B4-42C7-86C6-947A67D82E59}"/>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15" name="フローチャート: 判断 114">
          <a:extLst>
            <a:ext uri="{FF2B5EF4-FFF2-40B4-BE49-F238E27FC236}">
              <a16:creationId xmlns:a16="http://schemas.microsoft.com/office/drawing/2014/main" id="{0681DB2F-49F4-4E8D-A093-76C57BF9F98D}"/>
            </a:ext>
          </a:extLst>
        </xdr:cNvPr>
        <xdr:cNvSpPr/>
      </xdr:nvSpPr>
      <xdr:spPr>
        <a:xfrm>
          <a:off x="86995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155702</xdr:rowOff>
    </xdr:from>
    <xdr:to>
      <xdr:col>41</xdr:col>
      <xdr:colOff>101600</xdr:colOff>
      <xdr:row>38</xdr:row>
      <xdr:rowOff>85852</xdr:rowOff>
    </xdr:to>
    <xdr:sp macro="" textlink="">
      <xdr:nvSpPr>
        <xdr:cNvPr id="116" name="フローチャート: 判断 115">
          <a:extLst>
            <a:ext uri="{FF2B5EF4-FFF2-40B4-BE49-F238E27FC236}">
              <a16:creationId xmlns:a16="http://schemas.microsoft.com/office/drawing/2014/main" id="{CCA178EF-487A-47EB-969F-245B3E7E764B}"/>
            </a:ext>
          </a:extLst>
        </xdr:cNvPr>
        <xdr:cNvSpPr/>
      </xdr:nvSpPr>
      <xdr:spPr>
        <a:xfrm>
          <a:off x="7810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17" name="フローチャート: 判断 116">
          <a:extLst>
            <a:ext uri="{FF2B5EF4-FFF2-40B4-BE49-F238E27FC236}">
              <a16:creationId xmlns:a16="http://schemas.microsoft.com/office/drawing/2014/main" id="{150FFDA2-E1EB-4C64-8932-E990406E24AB}"/>
            </a:ext>
          </a:extLst>
        </xdr:cNvPr>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CC45A1C-F667-4D84-83BD-13A9C1C2FA4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F22204C3-D21E-4FFC-8133-05A8F3BFAED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9E494BAF-2A58-41A6-87E6-ED7D85594D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B33BA66E-2DCB-4C50-9930-343CB9D55B0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BC8576C-A949-4D8E-A404-92F72B4E4F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167132</xdr:rowOff>
    </xdr:from>
    <xdr:to>
      <xdr:col>55</xdr:col>
      <xdr:colOff>50800</xdr:colOff>
      <xdr:row>39</xdr:row>
      <xdr:rowOff>97282</xdr:rowOff>
    </xdr:to>
    <xdr:sp macro="" textlink="">
      <xdr:nvSpPr>
        <xdr:cNvPr id="123" name="楕円 122">
          <a:extLst>
            <a:ext uri="{FF2B5EF4-FFF2-40B4-BE49-F238E27FC236}">
              <a16:creationId xmlns:a16="http://schemas.microsoft.com/office/drawing/2014/main" id="{C14798F1-0993-4996-A8EA-12FD32AE2F9A}"/>
            </a:ext>
          </a:extLst>
        </xdr:cNvPr>
        <xdr:cNvSpPr/>
      </xdr:nvSpPr>
      <xdr:spPr>
        <a:xfrm>
          <a:off x="10426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145559</xdr:rowOff>
    </xdr:from>
    <xdr:ext cx="469744" cy="259045"/>
    <xdr:sp macro="" textlink="">
      <xdr:nvSpPr>
        <xdr:cNvPr id="124" name="【図書館】&#10;一人当たり面積該当値テキスト">
          <a:extLst>
            <a:ext uri="{FF2B5EF4-FFF2-40B4-BE49-F238E27FC236}">
              <a16:creationId xmlns:a16="http://schemas.microsoft.com/office/drawing/2014/main" id="{4B8A5768-0A8A-451C-8DAC-794B099A3A8A}"/>
            </a:ext>
          </a:extLst>
        </xdr:cNvPr>
        <xdr:cNvSpPr txBox="1"/>
      </xdr:nvSpPr>
      <xdr:spPr>
        <a:xfrm>
          <a:off x="10515600" y="666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xdr:rowOff>
    </xdr:from>
    <xdr:to>
      <xdr:col>50</xdr:col>
      <xdr:colOff>165100</xdr:colOff>
      <xdr:row>39</xdr:row>
      <xdr:rowOff>106426</xdr:rowOff>
    </xdr:to>
    <xdr:sp macro="" textlink="">
      <xdr:nvSpPr>
        <xdr:cNvPr id="125" name="楕円 124">
          <a:extLst>
            <a:ext uri="{FF2B5EF4-FFF2-40B4-BE49-F238E27FC236}">
              <a16:creationId xmlns:a16="http://schemas.microsoft.com/office/drawing/2014/main" id="{23955D44-E160-4FEA-B100-964F4AAC6286}"/>
            </a:ext>
          </a:extLst>
        </xdr:cNvPr>
        <xdr:cNvSpPr/>
      </xdr:nvSpPr>
      <xdr:spPr>
        <a:xfrm>
          <a:off x="9588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46482</xdr:rowOff>
    </xdr:from>
    <xdr:to>
      <xdr:col>55</xdr:col>
      <xdr:colOff>0</xdr:colOff>
      <xdr:row>39</xdr:row>
      <xdr:rowOff>55626</xdr:rowOff>
    </xdr:to>
    <xdr:cxnSp macro="">
      <xdr:nvCxnSpPr>
        <xdr:cNvPr id="126" name="直線コネクタ 125">
          <a:extLst>
            <a:ext uri="{FF2B5EF4-FFF2-40B4-BE49-F238E27FC236}">
              <a16:creationId xmlns:a16="http://schemas.microsoft.com/office/drawing/2014/main" id="{54BD337B-A697-4568-98E3-EAB140679414}"/>
            </a:ext>
          </a:extLst>
        </xdr:cNvPr>
        <xdr:cNvCxnSpPr/>
      </xdr:nvCxnSpPr>
      <xdr:spPr>
        <a:xfrm flipV="1">
          <a:off x="9639300" y="67330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7" name="楕円 126">
          <a:extLst>
            <a:ext uri="{FF2B5EF4-FFF2-40B4-BE49-F238E27FC236}">
              <a16:creationId xmlns:a16="http://schemas.microsoft.com/office/drawing/2014/main" id="{F5CFF042-2F5F-428E-84A0-E0288B6834F6}"/>
            </a:ext>
          </a:extLst>
        </xdr:cNvPr>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55626</xdr:rowOff>
    </xdr:from>
    <xdr:to>
      <xdr:col>50</xdr:col>
      <xdr:colOff>114300</xdr:colOff>
      <xdr:row>39</xdr:row>
      <xdr:rowOff>64770</xdr:rowOff>
    </xdr:to>
    <xdr:cxnSp macro="">
      <xdr:nvCxnSpPr>
        <xdr:cNvPr id="128" name="直線コネクタ 127">
          <a:extLst>
            <a:ext uri="{FF2B5EF4-FFF2-40B4-BE49-F238E27FC236}">
              <a16:creationId xmlns:a16="http://schemas.microsoft.com/office/drawing/2014/main" id="{ECA59D62-D41B-4432-8344-4C9EE6D8A2C9}"/>
            </a:ext>
          </a:extLst>
        </xdr:cNvPr>
        <xdr:cNvCxnSpPr/>
      </xdr:nvCxnSpPr>
      <xdr:spPr>
        <a:xfrm flipV="1">
          <a:off x="8750300" y="67421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29" name="n_1aveValue【図書館】&#10;一人当たり面積">
          <a:extLst>
            <a:ext uri="{FF2B5EF4-FFF2-40B4-BE49-F238E27FC236}">
              <a16:creationId xmlns:a16="http://schemas.microsoft.com/office/drawing/2014/main" id="{2CA6573B-3D74-4C5C-BF3C-3F762B5521A5}"/>
            </a:ext>
          </a:extLst>
        </xdr:cNvPr>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30" name="n_2aveValue【図書館】&#10;一人当たり面積">
          <a:extLst>
            <a:ext uri="{FF2B5EF4-FFF2-40B4-BE49-F238E27FC236}">
              <a16:creationId xmlns:a16="http://schemas.microsoft.com/office/drawing/2014/main" id="{15EBB0C9-1218-4DEC-BFA2-26F3537B48C2}"/>
            </a:ext>
          </a:extLst>
        </xdr:cNvPr>
        <xdr:cNvSpPr txBox="1"/>
      </xdr:nvSpPr>
      <xdr:spPr>
        <a:xfrm>
          <a:off x="8515427" y="628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102379</xdr:rowOff>
    </xdr:from>
    <xdr:ext cx="469744" cy="259045"/>
    <xdr:sp macro="" textlink="">
      <xdr:nvSpPr>
        <xdr:cNvPr id="131" name="n_3aveValue【図書館】&#10;一人当たり面積">
          <a:extLst>
            <a:ext uri="{FF2B5EF4-FFF2-40B4-BE49-F238E27FC236}">
              <a16:creationId xmlns:a16="http://schemas.microsoft.com/office/drawing/2014/main" id="{8C2271DE-D8E2-411B-89FD-21E7002432AA}"/>
            </a:ext>
          </a:extLst>
        </xdr:cNvPr>
        <xdr:cNvSpPr txBox="1"/>
      </xdr:nvSpPr>
      <xdr:spPr>
        <a:xfrm>
          <a:off x="7626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32" name="n_4aveValue【図書館】&#10;一人当たり面積">
          <a:extLst>
            <a:ext uri="{FF2B5EF4-FFF2-40B4-BE49-F238E27FC236}">
              <a16:creationId xmlns:a16="http://schemas.microsoft.com/office/drawing/2014/main" id="{B5CB0BA6-11F4-4810-BDF4-6D4468582267}"/>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97553</xdr:rowOff>
    </xdr:from>
    <xdr:ext cx="469744" cy="259045"/>
    <xdr:sp macro="" textlink="">
      <xdr:nvSpPr>
        <xdr:cNvPr id="133" name="n_1mainValue【図書館】&#10;一人当たり面積">
          <a:extLst>
            <a:ext uri="{FF2B5EF4-FFF2-40B4-BE49-F238E27FC236}">
              <a16:creationId xmlns:a16="http://schemas.microsoft.com/office/drawing/2014/main" id="{559CA49B-0669-470F-8CD4-11E2A65E7E34}"/>
            </a:ext>
          </a:extLst>
        </xdr:cNvPr>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4" name="n_2mainValue【図書館】&#10;一人当たり面積">
          <a:extLst>
            <a:ext uri="{FF2B5EF4-FFF2-40B4-BE49-F238E27FC236}">
              <a16:creationId xmlns:a16="http://schemas.microsoft.com/office/drawing/2014/main" id="{6E3B2502-24BE-4511-8547-D2E9C7A84B3D}"/>
            </a:ext>
          </a:extLst>
        </xdr:cNvPr>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E6E8DA78-E19C-412F-A1E4-8FA088B1D4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8D3AAF63-FC84-4549-BAD2-A97A8FEBC8A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F0642AF3-82FD-4133-8509-C357D4526B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A1AA50E3-DBD6-42DE-9377-0A2E8BAEAF1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BE40200A-9CCF-434C-BE09-9EB43706B33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8F8D2DB7-583A-4C31-8851-6ADBAAA967F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83BDFF97-E607-4CC6-B7BB-38BB6C59EC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551790BD-D861-4AF6-B5C3-877C8D13A1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7DD53B6A-90F6-4385-862F-BD4AE730769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76FE1F96-2BED-4C82-AE5A-1E868629FC7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7ADE2701-2FE3-45F1-AB87-24CEFDCB9AF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FCE457FF-FF42-46ED-BF5A-FEAB7C026BB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4B87A86F-093B-43F1-964D-3BF49BC3FDD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789D3017-B7A8-430A-AD76-C4C34FE979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4EECE1A4-CEC7-4A48-8211-BDD23C8328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6FEF2570-C858-4628-9ADF-76CB3FBDAE2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0A8284CF-C6A2-40A5-917A-7ADE3217743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12FBDF91-77B5-4E66-B29A-92CADCFA4DB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4F10F0BD-2095-41A6-A387-C59C4788C58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9A5C417A-BDE1-4774-B47A-348AF2EB93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2E870A70-B23F-48DB-8870-5D26D3F7A30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7B74948F-2B52-4FB2-96DC-D90C7CF73BC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C267A044-C357-4C98-82B1-6DD90A6F219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D19F196-EC48-4B69-9D8E-64823D1D07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AF00C384-396A-4115-AE75-C1F80594006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60" name="直線コネクタ 159">
          <a:extLst>
            <a:ext uri="{FF2B5EF4-FFF2-40B4-BE49-F238E27FC236}">
              <a16:creationId xmlns:a16="http://schemas.microsoft.com/office/drawing/2014/main" id="{404EBCC0-38D9-4452-837B-0E6A8D8BA832}"/>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0FB6A4F0-F0EA-472F-9EFF-36CC8A5F5AB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a:extLst>
            <a:ext uri="{FF2B5EF4-FFF2-40B4-BE49-F238E27FC236}">
              <a16:creationId xmlns:a16="http://schemas.microsoft.com/office/drawing/2014/main" id="{FFE51E9E-415E-4AE8-824D-0347FBB61216}"/>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339B174B-D51A-4A10-89A1-D53DB903D3FA}"/>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64" name="直線コネクタ 163">
          <a:extLst>
            <a:ext uri="{FF2B5EF4-FFF2-40B4-BE49-F238E27FC236}">
              <a16:creationId xmlns:a16="http://schemas.microsoft.com/office/drawing/2014/main" id="{9E9CFE43-CE43-4787-94B9-A42BD37BEBBA}"/>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99077</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E9CA9B7-0EC5-40A6-80D5-AD79CEB1A7B5}"/>
            </a:ext>
          </a:extLst>
        </xdr:cNvPr>
        <xdr:cNvSpPr txBox="1"/>
      </xdr:nvSpPr>
      <xdr:spPr>
        <a:xfrm>
          <a:off x="4673600" y="1055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66" name="フローチャート: 判断 165">
          <a:extLst>
            <a:ext uri="{FF2B5EF4-FFF2-40B4-BE49-F238E27FC236}">
              <a16:creationId xmlns:a16="http://schemas.microsoft.com/office/drawing/2014/main" id="{97577E7E-5D04-4AA5-A0F6-5C0756815727}"/>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7" name="フローチャート: 判断 166">
          <a:extLst>
            <a:ext uri="{FF2B5EF4-FFF2-40B4-BE49-F238E27FC236}">
              <a16:creationId xmlns:a16="http://schemas.microsoft.com/office/drawing/2014/main" id="{17224629-8C20-4467-968D-5E81A754883D}"/>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53703</xdr:rowOff>
    </xdr:from>
    <xdr:to>
      <xdr:col>15</xdr:col>
      <xdr:colOff>101600</xdr:colOff>
      <xdr:row>61</xdr:row>
      <xdr:rowOff>155303</xdr:rowOff>
    </xdr:to>
    <xdr:sp macro="" textlink="">
      <xdr:nvSpPr>
        <xdr:cNvPr id="168" name="フローチャート: 判断 167">
          <a:extLst>
            <a:ext uri="{FF2B5EF4-FFF2-40B4-BE49-F238E27FC236}">
              <a16:creationId xmlns:a16="http://schemas.microsoft.com/office/drawing/2014/main" id="{2CBC21CF-6A7A-4917-A129-958F4461F1FE}"/>
            </a:ext>
          </a:extLst>
        </xdr:cNvPr>
        <xdr:cNvSpPr/>
      </xdr:nvSpPr>
      <xdr:spPr>
        <a:xfrm>
          <a:off x="2857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69" name="フローチャート: 判断 168">
          <a:extLst>
            <a:ext uri="{FF2B5EF4-FFF2-40B4-BE49-F238E27FC236}">
              <a16:creationId xmlns:a16="http://schemas.microsoft.com/office/drawing/2014/main" id="{35E247BE-EBDC-4F82-A8CA-4B003A2EC37B}"/>
            </a:ext>
          </a:extLst>
        </xdr:cNvPr>
        <xdr:cNvSpPr/>
      </xdr:nvSpPr>
      <xdr:spPr>
        <a:xfrm>
          <a:off x="1968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70" name="フローチャート: 判断 169">
          <a:extLst>
            <a:ext uri="{FF2B5EF4-FFF2-40B4-BE49-F238E27FC236}">
              <a16:creationId xmlns:a16="http://schemas.microsoft.com/office/drawing/2014/main" id="{F40C3A16-197F-4D3E-98B2-CE3997322637}"/>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5E83FAFB-0822-45EE-BF95-CD07D4CC422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1371F321-C4D5-4B70-9487-C5627536072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17A3CCE1-6946-497B-B32C-F4B4F94C47E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1B39D335-3E2C-4197-9067-E055477FEE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CAF1A1D-95E0-4A45-AFF5-F71581CEE5E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58601</xdr:rowOff>
    </xdr:from>
    <xdr:to>
      <xdr:col>24</xdr:col>
      <xdr:colOff>114300</xdr:colOff>
      <xdr:row>60</xdr:row>
      <xdr:rowOff>160201</xdr:rowOff>
    </xdr:to>
    <xdr:sp macro="" textlink="">
      <xdr:nvSpPr>
        <xdr:cNvPr id="176" name="楕円 175">
          <a:extLst>
            <a:ext uri="{FF2B5EF4-FFF2-40B4-BE49-F238E27FC236}">
              <a16:creationId xmlns:a16="http://schemas.microsoft.com/office/drawing/2014/main" id="{48626BF3-8B50-4202-9939-30BDD78EF1B1}"/>
            </a:ext>
          </a:extLst>
        </xdr:cNvPr>
        <xdr:cNvSpPr/>
      </xdr:nvSpPr>
      <xdr:spPr>
        <a:xfrm>
          <a:off x="45847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81478</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EA5702D6-7C97-46C6-AC34-1940A405B548}"/>
            </a:ext>
          </a:extLst>
        </xdr:cNvPr>
        <xdr:cNvSpPr txBox="1"/>
      </xdr:nvSpPr>
      <xdr:spPr>
        <a:xfrm>
          <a:off x="4673600" y="1019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50437</xdr:rowOff>
    </xdr:from>
    <xdr:to>
      <xdr:col>20</xdr:col>
      <xdr:colOff>38100</xdr:colOff>
      <xdr:row>60</xdr:row>
      <xdr:rowOff>152037</xdr:rowOff>
    </xdr:to>
    <xdr:sp macro="" textlink="">
      <xdr:nvSpPr>
        <xdr:cNvPr id="178" name="楕円 177">
          <a:extLst>
            <a:ext uri="{FF2B5EF4-FFF2-40B4-BE49-F238E27FC236}">
              <a16:creationId xmlns:a16="http://schemas.microsoft.com/office/drawing/2014/main" id="{CCD0DB26-FD65-49F9-B42F-F875DB6B3578}"/>
            </a:ext>
          </a:extLst>
        </xdr:cNvPr>
        <xdr:cNvSpPr/>
      </xdr:nvSpPr>
      <xdr:spPr>
        <a:xfrm>
          <a:off x="3746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101237</xdr:rowOff>
    </xdr:from>
    <xdr:to>
      <xdr:col>24</xdr:col>
      <xdr:colOff>63500</xdr:colOff>
      <xdr:row>60</xdr:row>
      <xdr:rowOff>109401</xdr:rowOff>
    </xdr:to>
    <xdr:cxnSp macro="">
      <xdr:nvCxnSpPr>
        <xdr:cNvPr id="179" name="直線コネクタ 178">
          <a:extLst>
            <a:ext uri="{FF2B5EF4-FFF2-40B4-BE49-F238E27FC236}">
              <a16:creationId xmlns:a16="http://schemas.microsoft.com/office/drawing/2014/main" id="{38C5EED3-E429-43EB-86C6-4EC7508B1041}"/>
            </a:ext>
          </a:extLst>
        </xdr:cNvPr>
        <xdr:cNvCxnSpPr/>
      </xdr:nvCxnSpPr>
      <xdr:spPr>
        <a:xfrm>
          <a:off x="3797300" y="1038823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19413</xdr:rowOff>
    </xdr:from>
    <xdr:to>
      <xdr:col>15</xdr:col>
      <xdr:colOff>101600</xdr:colOff>
      <xdr:row>60</xdr:row>
      <xdr:rowOff>121013</xdr:rowOff>
    </xdr:to>
    <xdr:sp macro="" textlink="">
      <xdr:nvSpPr>
        <xdr:cNvPr id="180" name="楕円 179">
          <a:extLst>
            <a:ext uri="{FF2B5EF4-FFF2-40B4-BE49-F238E27FC236}">
              <a16:creationId xmlns:a16="http://schemas.microsoft.com/office/drawing/2014/main" id="{9B07F024-9353-48E6-953F-EF324B6DB053}"/>
            </a:ext>
          </a:extLst>
        </xdr:cNvPr>
        <xdr:cNvSpPr/>
      </xdr:nvSpPr>
      <xdr:spPr>
        <a:xfrm>
          <a:off x="2857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70213</xdr:rowOff>
    </xdr:from>
    <xdr:to>
      <xdr:col>19</xdr:col>
      <xdr:colOff>177800</xdr:colOff>
      <xdr:row>60</xdr:row>
      <xdr:rowOff>101237</xdr:rowOff>
    </xdr:to>
    <xdr:cxnSp macro="">
      <xdr:nvCxnSpPr>
        <xdr:cNvPr id="181" name="直線コネクタ 180">
          <a:extLst>
            <a:ext uri="{FF2B5EF4-FFF2-40B4-BE49-F238E27FC236}">
              <a16:creationId xmlns:a16="http://schemas.microsoft.com/office/drawing/2014/main" id="{1249BB8F-6A10-400D-B6EF-20A97FD79804}"/>
            </a:ext>
          </a:extLst>
        </xdr:cNvPr>
        <xdr:cNvCxnSpPr/>
      </xdr:nvCxnSpPr>
      <xdr:spPr>
        <a:xfrm>
          <a:off x="2908300" y="1035721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82" name="楕円 181">
          <a:extLst>
            <a:ext uri="{FF2B5EF4-FFF2-40B4-BE49-F238E27FC236}">
              <a16:creationId xmlns:a16="http://schemas.microsoft.com/office/drawing/2014/main" id="{4D0E6EC9-DC95-45B1-9FA7-6C14F18C4B6D}"/>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70213</xdr:rowOff>
    </xdr:to>
    <xdr:cxnSp macro="">
      <xdr:nvCxnSpPr>
        <xdr:cNvPr id="183" name="直線コネクタ 182">
          <a:extLst>
            <a:ext uri="{FF2B5EF4-FFF2-40B4-BE49-F238E27FC236}">
              <a16:creationId xmlns:a16="http://schemas.microsoft.com/office/drawing/2014/main" id="{E6D02C2B-40CD-407E-8954-2B3E2F59F2E5}"/>
            </a:ext>
          </a:extLst>
        </xdr:cNvPr>
        <xdr:cNvCxnSpPr/>
      </xdr:nvCxnSpPr>
      <xdr:spPr>
        <a:xfrm>
          <a:off x="2019300" y="103310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楕円 183">
          <a:extLst>
            <a:ext uri="{FF2B5EF4-FFF2-40B4-BE49-F238E27FC236}">
              <a16:creationId xmlns:a16="http://schemas.microsoft.com/office/drawing/2014/main" id="{8D7EE1CD-21F0-4F6C-8949-5281DC1FAE14}"/>
            </a:ext>
          </a:extLst>
        </xdr:cNvPr>
        <xdr:cNvSpPr/>
      </xdr:nvSpPr>
      <xdr:spPr>
        <a:xfrm>
          <a:off x="1079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44087</xdr:rowOff>
    </xdr:from>
    <xdr:to>
      <xdr:col>10</xdr:col>
      <xdr:colOff>114300</xdr:colOff>
      <xdr:row>60</xdr:row>
      <xdr:rowOff>137160</xdr:rowOff>
    </xdr:to>
    <xdr:cxnSp macro="">
      <xdr:nvCxnSpPr>
        <xdr:cNvPr id="185" name="直線コネクタ 184">
          <a:extLst>
            <a:ext uri="{FF2B5EF4-FFF2-40B4-BE49-F238E27FC236}">
              <a16:creationId xmlns:a16="http://schemas.microsoft.com/office/drawing/2014/main" id="{FEFB8CFD-AFA2-417F-821D-FD348DD60F67}"/>
            </a:ext>
          </a:extLst>
        </xdr:cNvPr>
        <xdr:cNvCxnSpPr/>
      </xdr:nvCxnSpPr>
      <xdr:spPr>
        <a:xfrm flipV="1">
          <a:off x="1130300" y="1033108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86" name="n_1aveValue【体育館・プール】&#10;有形固定資産減価償却率">
          <a:extLst>
            <a:ext uri="{FF2B5EF4-FFF2-40B4-BE49-F238E27FC236}">
              <a16:creationId xmlns:a16="http://schemas.microsoft.com/office/drawing/2014/main" id="{8CFFF305-BD43-4650-AC82-A2D6CAB1FFDE}"/>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146430</xdr:rowOff>
    </xdr:from>
    <xdr:ext cx="405111" cy="259045"/>
    <xdr:sp macro="" textlink="">
      <xdr:nvSpPr>
        <xdr:cNvPr id="187" name="n_2aveValue【体育館・プール】&#10;有形固定資産減価償却率">
          <a:extLst>
            <a:ext uri="{FF2B5EF4-FFF2-40B4-BE49-F238E27FC236}">
              <a16:creationId xmlns:a16="http://schemas.microsoft.com/office/drawing/2014/main" id="{BFE4EA07-30D0-4FB3-BB84-1261EF9A176D}"/>
            </a:ext>
          </a:extLst>
        </xdr:cNvPr>
        <xdr:cNvSpPr txBox="1"/>
      </xdr:nvSpPr>
      <xdr:spPr>
        <a:xfrm>
          <a:off x="27057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188" name="n_3aveValue【体育館・プール】&#10;有形固定資産減価償却率">
          <a:extLst>
            <a:ext uri="{FF2B5EF4-FFF2-40B4-BE49-F238E27FC236}">
              <a16:creationId xmlns:a16="http://schemas.microsoft.com/office/drawing/2014/main" id="{9854B70A-59E4-418B-8A4D-B6367983315D}"/>
            </a:ext>
          </a:extLst>
        </xdr:cNvPr>
        <xdr:cNvSpPr txBox="1"/>
      </xdr:nvSpPr>
      <xdr:spPr>
        <a:xfrm>
          <a:off x="1816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189" name="n_4aveValue【体育館・プール】&#10;有形固定資産減価償却率">
          <a:extLst>
            <a:ext uri="{FF2B5EF4-FFF2-40B4-BE49-F238E27FC236}">
              <a16:creationId xmlns:a16="http://schemas.microsoft.com/office/drawing/2014/main" id="{9DA26AF3-6666-4209-BBBA-47C1CFEC467C}"/>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168564</xdr:rowOff>
    </xdr:from>
    <xdr:ext cx="405111" cy="259045"/>
    <xdr:sp macro="" textlink="">
      <xdr:nvSpPr>
        <xdr:cNvPr id="190" name="n_1mainValue【体育館・プール】&#10;有形固定資産減価償却率">
          <a:extLst>
            <a:ext uri="{FF2B5EF4-FFF2-40B4-BE49-F238E27FC236}">
              <a16:creationId xmlns:a16="http://schemas.microsoft.com/office/drawing/2014/main" id="{4D7AF995-AD20-40C7-9303-BDF79D5AB594}"/>
            </a:ext>
          </a:extLst>
        </xdr:cNvPr>
        <xdr:cNvSpPr txBox="1"/>
      </xdr:nvSpPr>
      <xdr:spPr>
        <a:xfrm>
          <a:off x="35820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137540</xdr:rowOff>
    </xdr:from>
    <xdr:ext cx="405111" cy="259045"/>
    <xdr:sp macro="" textlink="">
      <xdr:nvSpPr>
        <xdr:cNvPr id="191" name="n_2mainValue【体育館・プール】&#10;有形固定資産減価償却率">
          <a:extLst>
            <a:ext uri="{FF2B5EF4-FFF2-40B4-BE49-F238E27FC236}">
              <a16:creationId xmlns:a16="http://schemas.microsoft.com/office/drawing/2014/main" id="{B18E68B3-C98B-4320-84FD-60D350B829BB}"/>
            </a:ext>
          </a:extLst>
        </xdr:cNvPr>
        <xdr:cNvSpPr txBox="1"/>
      </xdr:nvSpPr>
      <xdr:spPr>
        <a:xfrm>
          <a:off x="27057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192" name="n_3mainValue【体育館・プール】&#10;有形固定資産減価償却率">
          <a:extLst>
            <a:ext uri="{FF2B5EF4-FFF2-40B4-BE49-F238E27FC236}">
              <a16:creationId xmlns:a16="http://schemas.microsoft.com/office/drawing/2014/main" id="{5300BD4C-B995-4D72-92DD-EB8A516ECCA2}"/>
            </a:ext>
          </a:extLst>
        </xdr:cNvPr>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93" name="n_4mainValue【体育館・プール】&#10;有形固定資産減価償却率">
          <a:extLst>
            <a:ext uri="{FF2B5EF4-FFF2-40B4-BE49-F238E27FC236}">
              <a16:creationId xmlns:a16="http://schemas.microsoft.com/office/drawing/2014/main" id="{0D68A842-C93A-4934-87CB-093FA760DC96}"/>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a:extLst>
            <a:ext uri="{FF2B5EF4-FFF2-40B4-BE49-F238E27FC236}">
              <a16:creationId xmlns:a16="http://schemas.microsoft.com/office/drawing/2014/main" id="{31D80E93-E884-499B-BECE-9B2A3D27DA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a:extLst>
            <a:ext uri="{FF2B5EF4-FFF2-40B4-BE49-F238E27FC236}">
              <a16:creationId xmlns:a16="http://schemas.microsoft.com/office/drawing/2014/main" id="{7FECF864-C00E-4C33-9D7A-051072066CA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a:extLst>
            <a:ext uri="{FF2B5EF4-FFF2-40B4-BE49-F238E27FC236}">
              <a16:creationId xmlns:a16="http://schemas.microsoft.com/office/drawing/2014/main" id="{CD85F39D-EBE7-4370-AF4D-BAD03E60B69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a:extLst>
            <a:ext uri="{FF2B5EF4-FFF2-40B4-BE49-F238E27FC236}">
              <a16:creationId xmlns:a16="http://schemas.microsoft.com/office/drawing/2014/main" id="{9D9F701E-C2B2-4E15-9C9F-5EC18D80E79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a:extLst>
            <a:ext uri="{FF2B5EF4-FFF2-40B4-BE49-F238E27FC236}">
              <a16:creationId xmlns:a16="http://schemas.microsoft.com/office/drawing/2014/main" id="{8903E65C-6E11-4467-BD3B-3E091406FF1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a:extLst>
            <a:ext uri="{FF2B5EF4-FFF2-40B4-BE49-F238E27FC236}">
              <a16:creationId xmlns:a16="http://schemas.microsoft.com/office/drawing/2014/main" id="{9DE1754A-28CD-4472-A168-C34B76D5F35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a:extLst>
            <a:ext uri="{FF2B5EF4-FFF2-40B4-BE49-F238E27FC236}">
              <a16:creationId xmlns:a16="http://schemas.microsoft.com/office/drawing/2014/main" id="{1DD511D3-7AA5-4CF1-99BB-78C00F0E95C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a:extLst>
            <a:ext uri="{FF2B5EF4-FFF2-40B4-BE49-F238E27FC236}">
              <a16:creationId xmlns:a16="http://schemas.microsoft.com/office/drawing/2014/main" id="{5965090B-EB24-4146-A074-B51CAE8342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a:extLst>
            <a:ext uri="{FF2B5EF4-FFF2-40B4-BE49-F238E27FC236}">
              <a16:creationId xmlns:a16="http://schemas.microsoft.com/office/drawing/2014/main" id="{626DB306-A3FF-4C0A-8E8B-E8E4912C6F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a:extLst>
            <a:ext uri="{FF2B5EF4-FFF2-40B4-BE49-F238E27FC236}">
              <a16:creationId xmlns:a16="http://schemas.microsoft.com/office/drawing/2014/main" id="{24822ADD-93AE-430C-BFDE-353A7A13FE7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4" name="直線コネクタ 203">
          <a:extLst>
            <a:ext uri="{FF2B5EF4-FFF2-40B4-BE49-F238E27FC236}">
              <a16:creationId xmlns:a16="http://schemas.microsoft.com/office/drawing/2014/main" id="{D782F36A-7297-45D7-BADA-F2982C9B3478}"/>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5" name="テキスト ボックス 204">
          <a:extLst>
            <a:ext uri="{FF2B5EF4-FFF2-40B4-BE49-F238E27FC236}">
              <a16:creationId xmlns:a16="http://schemas.microsoft.com/office/drawing/2014/main" id="{4F9580DD-5CDE-4F6E-A51B-5EB555411519}"/>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31D9C1E0-183E-491C-947D-1C6253DE7E9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7C453167-E637-423F-8426-F214B262FF9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8" name="直線コネクタ 207">
          <a:extLst>
            <a:ext uri="{FF2B5EF4-FFF2-40B4-BE49-F238E27FC236}">
              <a16:creationId xmlns:a16="http://schemas.microsoft.com/office/drawing/2014/main" id="{45230517-E0C7-4F42-AE45-208EA39B7C5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9" name="テキスト ボックス 208">
          <a:extLst>
            <a:ext uri="{FF2B5EF4-FFF2-40B4-BE49-F238E27FC236}">
              <a16:creationId xmlns:a16="http://schemas.microsoft.com/office/drawing/2014/main" id="{26C92A46-4CBE-49F5-A2EE-3C35D43A6AA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E683966C-BE2C-406D-9FAD-67A6A3B1A36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id="{80813B0A-D8AE-4521-BDA1-261F282C772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id="{84859193-8964-4DA2-A441-E164201F1B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48006</xdr:rowOff>
    </xdr:to>
    <xdr:cxnSp macro="">
      <xdr:nvCxnSpPr>
        <xdr:cNvPr id="213" name="直線コネクタ 212">
          <a:extLst>
            <a:ext uri="{FF2B5EF4-FFF2-40B4-BE49-F238E27FC236}">
              <a16:creationId xmlns:a16="http://schemas.microsoft.com/office/drawing/2014/main" id="{6DA7C321-EBC4-48E8-BC31-730E806739A4}"/>
            </a:ext>
          </a:extLst>
        </xdr:cNvPr>
        <xdr:cNvCxnSpPr/>
      </xdr:nvCxnSpPr>
      <xdr:spPr>
        <a:xfrm flipV="1">
          <a:off x="10476865" y="954633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214" name="【体育館・プール】&#10;一人当たり面積最小値テキスト">
          <a:extLst>
            <a:ext uri="{FF2B5EF4-FFF2-40B4-BE49-F238E27FC236}">
              <a16:creationId xmlns:a16="http://schemas.microsoft.com/office/drawing/2014/main" id="{06CEE360-9681-4F82-BE40-C9C8FC5D59E5}"/>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215" name="直線コネクタ 214">
          <a:extLst>
            <a:ext uri="{FF2B5EF4-FFF2-40B4-BE49-F238E27FC236}">
              <a16:creationId xmlns:a16="http://schemas.microsoft.com/office/drawing/2014/main" id="{47C5F5EC-0B26-45EB-8BD4-F11D0C69D204}"/>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16" name="【体育館・プール】&#10;一人当たり面積最大値テキスト">
          <a:extLst>
            <a:ext uri="{FF2B5EF4-FFF2-40B4-BE49-F238E27FC236}">
              <a16:creationId xmlns:a16="http://schemas.microsoft.com/office/drawing/2014/main" id="{40409351-39B4-4693-891B-6AF091973F11}"/>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17" name="直線コネクタ 216">
          <a:extLst>
            <a:ext uri="{FF2B5EF4-FFF2-40B4-BE49-F238E27FC236}">
              <a16:creationId xmlns:a16="http://schemas.microsoft.com/office/drawing/2014/main" id="{0BA02A80-7109-4D40-8D71-EAFE8E08E34C}"/>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67645</xdr:rowOff>
    </xdr:from>
    <xdr:ext cx="469744" cy="259045"/>
    <xdr:sp macro="" textlink="">
      <xdr:nvSpPr>
        <xdr:cNvPr id="218" name="【体育館・プール】&#10;一人当たり面積平均値テキスト">
          <a:extLst>
            <a:ext uri="{FF2B5EF4-FFF2-40B4-BE49-F238E27FC236}">
              <a16:creationId xmlns:a16="http://schemas.microsoft.com/office/drawing/2014/main" id="{A7D5549D-21F1-42A8-87EA-B70B7F04CFCF}"/>
            </a:ext>
          </a:extLst>
        </xdr:cNvPr>
        <xdr:cNvSpPr txBox="1"/>
      </xdr:nvSpPr>
      <xdr:spPr>
        <a:xfrm>
          <a:off x="10515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89218</xdr:rowOff>
    </xdr:from>
    <xdr:to>
      <xdr:col>55</xdr:col>
      <xdr:colOff>50800</xdr:colOff>
      <xdr:row>61</xdr:row>
      <xdr:rowOff>19368</xdr:rowOff>
    </xdr:to>
    <xdr:sp macro="" textlink="">
      <xdr:nvSpPr>
        <xdr:cNvPr id="219" name="フローチャート: 判断 218">
          <a:extLst>
            <a:ext uri="{FF2B5EF4-FFF2-40B4-BE49-F238E27FC236}">
              <a16:creationId xmlns:a16="http://schemas.microsoft.com/office/drawing/2014/main" id="{42B70E8F-0CFB-48E2-9543-248DE9B1DE10}"/>
            </a:ext>
          </a:extLst>
        </xdr:cNvPr>
        <xdr:cNvSpPr/>
      </xdr:nvSpPr>
      <xdr:spPr>
        <a:xfrm>
          <a:off x="10426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107506</xdr:rowOff>
    </xdr:from>
    <xdr:to>
      <xdr:col>50</xdr:col>
      <xdr:colOff>165100</xdr:colOff>
      <xdr:row>61</xdr:row>
      <xdr:rowOff>37656</xdr:rowOff>
    </xdr:to>
    <xdr:sp macro="" textlink="">
      <xdr:nvSpPr>
        <xdr:cNvPr id="220" name="フローチャート: 判断 219">
          <a:extLst>
            <a:ext uri="{FF2B5EF4-FFF2-40B4-BE49-F238E27FC236}">
              <a16:creationId xmlns:a16="http://schemas.microsoft.com/office/drawing/2014/main" id="{846BF908-975E-4594-9D6B-576DAED156F1}"/>
            </a:ext>
          </a:extLst>
        </xdr:cNvPr>
        <xdr:cNvSpPr/>
      </xdr:nvSpPr>
      <xdr:spPr>
        <a:xfrm>
          <a:off x="9588500" y="1039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100076</xdr:rowOff>
    </xdr:from>
    <xdr:to>
      <xdr:col>46</xdr:col>
      <xdr:colOff>38100</xdr:colOff>
      <xdr:row>61</xdr:row>
      <xdr:rowOff>30226</xdr:rowOff>
    </xdr:to>
    <xdr:sp macro="" textlink="">
      <xdr:nvSpPr>
        <xdr:cNvPr id="221" name="フローチャート: 判断 220">
          <a:extLst>
            <a:ext uri="{FF2B5EF4-FFF2-40B4-BE49-F238E27FC236}">
              <a16:creationId xmlns:a16="http://schemas.microsoft.com/office/drawing/2014/main" id="{3412CEBC-5180-4A44-ADD4-C42A88FF243C}"/>
            </a:ext>
          </a:extLst>
        </xdr:cNvPr>
        <xdr:cNvSpPr/>
      </xdr:nvSpPr>
      <xdr:spPr>
        <a:xfrm>
          <a:off x="8699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81788</xdr:rowOff>
    </xdr:from>
    <xdr:to>
      <xdr:col>41</xdr:col>
      <xdr:colOff>101600</xdr:colOff>
      <xdr:row>61</xdr:row>
      <xdr:rowOff>11938</xdr:rowOff>
    </xdr:to>
    <xdr:sp macro="" textlink="">
      <xdr:nvSpPr>
        <xdr:cNvPr id="222" name="フローチャート: 判断 221">
          <a:extLst>
            <a:ext uri="{FF2B5EF4-FFF2-40B4-BE49-F238E27FC236}">
              <a16:creationId xmlns:a16="http://schemas.microsoft.com/office/drawing/2014/main" id="{2444F251-CCCC-404C-A305-BC3F019CDF5D}"/>
            </a:ext>
          </a:extLst>
        </xdr:cNvPr>
        <xdr:cNvSpPr/>
      </xdr:nvSpPr>
      <xdr:spPr>
        <a:xfrm>
          <a:off x="7810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99505</xdr:rowOff>
    </xdr:from>
    <xdr:to>
      <xdr:col>36</xdr:col>
      <xdr:colOff>165100</xdr:colOff>
      <xdr:row>61</xdr:row>
      <xdr:rowOff>29655</xdr:rowOff>
    </xdr:to>
    <xdr:sp macro="" textlink="">
      <xdr:nvSpPr>
        <xdr:cNvPr id="223" name="フローチャート: 判断 222">
          <a:extLst>
            <a:ext uri="{FF2B5EF4-FFF2-40B4-BE49-F238E27FC236}">
              <a16:creationId xmlns:a16="http://schemas.microsoft.com/office/drawing/2014/main" id="{D8A8D9AE-01E8-4069-8768-A18B2FB613E2}"/>
            </a:ext>
          </a:extLst>
        </xdr:cNvPr>
        <xdr:cNvSpPr/>
      </xdr:nvSpPr>
      <xdr:spPr>
        <a:xfrm>
          <a:off x="6921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F7836344-1344-4F60-92E7-DCBB4C343DC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91C829AC-127A-4271-B6A2-144EC9A8F4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8E425E45-0EA2-4B6A-B04E-5A19E9CA1F6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16E00434-1EF3-4501-B451-2725E943942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DA1C5F0-F648-4CE4-8356-5B417A87F7F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86360</xdr:rowOff>
    </xdr:from>
    <xdr:to>
      <xdr:col>55</xdr:col>
      <xdr:colOff>50800</xdr:colOff>
      <xdr:row>60</xdr:row>
      <xdr:rowOff>16510</xdr:rowOff>
    </xdr:to>
    <xdr:sp macro="" textlink="">
      <xdr:nvSpPr>
        <xdr:cNvPr id="229" name="楕円 228">
          <a:extLst>
            <a:ext uri="{FF2B5EF4-FFF2-40B4-BE49-F238E27FC236}">
              <a16:creationId xmlns:a16="http://schemas.microsoft.com/office/drawing/2014/main" id="{272AE410-B541-40B8-9A56-7A5F7352CCAA}"/>
            </a:ext>
          </a:extLst>
        </xdr:cNvPr>
        <xdr:cNvSpPr/>
      </xdr:nvSpPr>
      <xdr:spPr>
        <a:xfrm>
          <a:off x="10426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109237</xdr:rowOff>
    </xdr:from>
    <xdr:ext cx="469744" cy="259045"/>
    <xdr:sp macro="" textlink="">
      <xdr:nvSpPr>
        <xdr:cNvPr id="230" name="【体育館・プール】&#10;一人当たり面積該当値テキスト">
          <a:extLst>
            <a:ext uri="{FF2B5EF4-FFF2-40B4-BE49-F238E27FC236}">
              <a16:creationId xmlns:a16="http://schemas.microsoft.com/office/drawing/2014/main" id="{C6E17257-B663-43F4-A7D7-AB7DC43DABA2}"/>
            </a:ext>
          </a:extLst>
        </xdr:cNvPr>
        <xdr:cNvSpPr txBox="1"/>
      </xdr:nvSpPr>
      <xdr:spPr>
        <a:xfrm>
          <a:off x="10515600"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104648</xdr:rowOff>
    </xdr:from>
    <xdr:to>
      <xdr:col>50</xdr:col>
      <xdr:colOff>165100</xdr:colOff>
      <xdr:row>60</xdr:row>
      <xdr:rowOff>34798</xdr:rowOff>
    </xdr:to>
    <xdr:sp macro="" textlink="">
      <xdr:nvSpPr>
        <xdr:cNvPr id="231" name="楕円 230">
          <a:extLst>
            <a:ext uri="{FF2B5EF4-FFF2-40B4-BE49-F238E27FC236}">
              <a16:creationId xmlns:a16="http://schemas.microsoft.com/office/drawing/2014/main" id="{6E00197F-0503-43A2-B490-1C05DA6D4E60}"/>
            </a:ext>
          </a:extLst>
        </xdr:cNvPr>
        <xdr:cNvSpPr/>
      </xdr:nvSpPr>
      <xdr:spPr>
        <a:xfrm>
          <a:off x="9588500" y="1022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137160</xdr:rowOff>
    </xdr:from>
    <xdr:to>
      <xdr:col>55</xdr:col>
      <xdr:colOff>0</xdr:colOff>
      <xdr:row>59</xdr:row>
      <xdr:rowOff>155448</xdr:rowOff>
    </xdr:to>
    <xdr:cxnSp macro="">
      <xdr:nvCxnSpPr>
        <xdr:cNvPr id="232" name="直線コネクタ 231">
          <a:extLst>
            <a:ext uri="{FF2B5EF4-FFF2-40B4-BE49-F238E27FC236}">
              <a16:creationId xmlns:a16="http://schemas.microsoft.com/office/drawing/2014/main" id="{6407D1A4-7395-46A5-AA1B-9FF6D37A7A30}"/>
            </a:ext>
          </a:extLst>
        </xdr:cNvPr>
        <xdr:cNvCxnSpPr/>
      </xdr:nvCxnSpPr>
      <xdr:spPr>
        <a:xfrm flipV="1">
          <a:off x="9639300" y="1025271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116649</xdr:rowOff>
    </xdr:from>
    <xdr:to>
      <xdr:col>46</xdr:col>
      <xdr:colOff>38100</xdr:colOff>
      <xdr:row>60</xdr:row>
      <xdr:rowOff>46799</xdr:rowOff>
    </xdr:to>
    <xdr:sp macro="" textlink="">
      <xdr:nvSpPr>
        <xdr:cNvPr id="233" name="楕円 232">
          <a:extLst>
            <a:ext uri="{FF2B5EF4-FFF2-40B4-BE49-F238E27FC236}">
              <a16:creationId xmlns:a16="http://schemas.microsoft.com/office/drawing/2014/main" id="{FE83C556-1D27-4B57-83E8-13F0715794AA}"/>
            </a:ext>
          </a:extLst>
        </xdr:cNvPr>
        <xdr:cNvSpPr/>
      </xdr:nvSpPr>
      <xdr:spPr>
        <a:xfrm>
          <a:off x="8699500" y="102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155448</xdr:rowOff>
    </xdr:from>
    <xdr:to>
      <xdr:col>50</xdr:col>
      <xdr:colOff>114300</xdr:colOff>
      <xdr:row>59</xdr:row>
      <xdr:rowOff>167449</xdr:rowOff>
    </xdr:to>
    <xdr:cxnSp macro="">
      <xdr:nvCxnSpPr>
        <xdr:cNvPr id="234" name="直線コネクタ 233">
          <a:extLst>
            <a:ext uri="{FF2B5EF4-FFF2-40B4-BE49-F238E27FC236}">
              <a16:creationId xmlns:a16="http://schemas.microsoft.com/office/drawing/2014/main" id="{7819CA82-4DE8-4F47-B0B1-75A8FE153527}"/>
            </a:ext>
          </a:extLst>
        </xdr:cNvPr>
        <xdr:cNvCxnSpPr/>
      </xdr:nvCxnSpPr>
      <xdr:spPr>
        <a:xfrm flipV="1">
          <a:off x="8750300" y="10270998"/>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125794</xdr:rowOff>
    </xdr:from>
    <xdr:to>
      <xdr:col>41</xdr:col>
      <xdr:colOff>101600</xdr:colOff>
      <xdr:row>60</xdr:row>
      <xdr:rowOff>55944</xdr:rowOff>
    </xdr:to>
    <xdr:sp macro="" textlink="">
      <xdr:nvSpPr>
        <xdr:cNvPr id="235" name="楕円 234">
          <a:extLst>
            <a:ext uri="{FF2B5EF4-FFF2-40B4-BE49-F238E27FC236}">
              <a16:creationId xmlns:a16="http://schemas.microsoft.com/office/drawing/2014/main" id="{19654DF1-6EB4-4082-ABCD-E6A16E40D70C}"/>
            </a:ext>
          </a:extLst>
        </xdr:cNvPr>
        <xdr:cNvSpPr/>
      </xdr:nvSpPr>
      <xdr:spPr>
        <a:xfrm>
          <a:off x="7810500" y="102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167449</xdr:rowOff>
    </xdr:from>
    <xdr:to>
      <xdr:col>45</xdr:col>
      <xdr:colOff>177800</xdr:colOff>
      <xdr:row>60</xdr:row>
      <xdr:rowOff>5144</xdr:rowOff>
    </xdr:to>
    <xdr:cxnSp macro="">
      <xdr:nvCxnSpPr>
        <xdr:cNvPr id="236" name="直線コネクタ 235">
          <a:extLst>
            <a:ext uri="{FF2B5EF4-FFF2-40B4-BE49-F238E27FC236}">
              <a16:creationId xmlns:a16="http://schemas.microsoft.com/office/drawing/2014/main" id="{F35BE546-DAE9-4B8F-848C-4FC4C01735E4}"/>
            </a:ext>
          </a:extLst>
        </xdr:cNvPr>
        <xdr:cNvCxnSpPr/>
      </xdr:nvCxnSpPr>
      <xdr:spPr>
        <a:xfrm flipV="1">
          <a:off x="7861300" y="10282999"/>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137223</xdr:rowOff>
    </xdr:from>
    <xdr:to>
      <xdr:col>36</xdr:col>
      <xdr:colOff>165100</xdr:colOff>
      <xdr:row>60</xdr:row>
      <xdr:rowOff>67373</xdr:rowOff>
    </xdr:to>
    <xdr:sp macro="" textlink="">
      <xdr:nvSpPr>
        <xdr:cNvPr id="237" name="楕円 236">
          <a:extLst>
            <a:ext uri="{FF2B5EF4-FFF2-40B4-BE49-F238E27FC236}">
              <a16:creationId xmlns:a16="http://schemas.microsoft.com/office/drawing/2014/main" id="{C778FA8A-F6D1-44D2-9118-80DAE818B60F}"/>
            </a:ext>
          </a:extLst>
        </xdr:cNvPr>
        <xdr:cNvSpPr/>
      </xdr:nvSpPr>
      <xdr:spPr>
        <a:xfrm>
          <a:off x="6921500" y="1025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5144</xdr:rowOff>
    </xdr:from>
    <xdr:to>
      <xdr:col>41</xdr:col>
      <xdr:colOff>50800</xdr:colOff>
      <xdr:row>60</xdr:row>
      <xdr:rowOff>16573</xdr:rowOff>
    </xdr:to>
    <xdr:cxnSp macro="">
      <xdr:nvCxnSpPr>
        <xdr:cNvPr id="238" name="直線コネクタ 237">
          <a:extLst>
            <a:ext uri="{FF2B5EF4-FFF2-40B4-BE49-F238E27FC236}">
              <a16:creationId xmlns:a16="http://schemas.microsoft.com/office/drawing/2014/main" id="{43E9737D-7522-4AB6-B55A-2F8DCA902032}"/>
            </a:ext>
          </a:extLst>
        </xdr:cNvPr>
        <xdr:cNvCxnSpPr/>
      </xdr:nvCxnSpPr>
      <xdr:spPr>
        <a:xfrm flipV="1">
          <a:off x="6972300" y="10292144"/>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28783</xdr:rowOff>
    </xdr:from>
    <xdr:ext cx="469744" cy="259045"/>
    <xdr:sp macro="" textlink="">
      <xdr:nvSpPr>
        <xdr:cNvPr id="239" name="n_1aveValue【体育館・プール】&#10;一人当たり面積">
          <a:extLst>
            <a:ext uri="{FF2B5EF4-FFF2-40B4-BE49-F238E27FC236}">
              <a16:creationId xmlns:a16="http://schemas.microsoft.com/office/drawing/2014/main" id="{94A09181-4B4A-4C53-8E4A-7E6F7C88516E}"/>
            </a:ext>
          </a:extLst>
        </xdr:cNvPr>
        <xdr:cNvSpPr txBox="1"/>
      </xdr:nvSpPr>
      <xdr:spPr>
        <a:xfrm>
          <a:off x="9391727" y="1048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21353</xdr:rowOff>
    </xdr:from>
    <xdr:ext cx="469744" cy="259045"/>
    <xdr:sp macro="" textlink="">
      <xdr:nvSpPr>
        <xdr:cNvPr id="240" name="n_2aveValue【体育館・プール】&#10;一人当たり面積">
          <a:extLst>
            <a:ext uri="{FF2B5EF4-FFF2-40B4-BE49-F238E27FC236}">
              <a16:creationId xmlns:a16="http://schemas.microsoft.com/office/drawing/2014/main" id="{96A64950-5701-49FB-A0F6-1D3ECE6C6F6D}"/>
            </a:ext>
          </a:extLst>
        </xdr:cNvPr>
        <xdr:cNvSpPr txBox="1"/>
      </xdr:nvSpPr>
      <xdr:spPr>
        <a:xfrm>
          <a:off x="8515427"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3065</xdr:rowOff>
    </xdr:from>
    <xdr:ext cx="469744" cy="259045"/>
    <xdr:sp macro="" textlink="">
      <xdr:nvSpPr>
        <xdr:cNvPr id="241" name="n_3aveValue【体育館・プール】&#10;一人当たり面積">
          <a:extLst>
            <a:ext uri="{FF2B5EF4-FFF2-40B4-BE49-F238E27FC236}">
              <a16:creationId xmlns:a16="http://schemas.microsoft.com/office/drawing/2014/main" id="{1D9A1792-0121-4016-AF07-A5CA3F069798}"/>
            </a:ext>
          </a:extLst>
        </xdr:cNvPr>
        <xdr:cNvSpPr txBox="1"/>
      </xdr:nvSpPr>
      <xdr:spPr>
        <a:xfrm>
          <a:off x="76264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20782</xdr:rowOff>
    </xdr:from>
    <xdr:ext cx="469744" cy="259045"/>
    <xdr:sp macro="" textlink="">
      <xdr:nvSpPr>
        <xdr:cNvPr id="242" name="n_4aveValue【体育館・プール】&#10;一人当たり面積">
          <a:extLst>
            <a:ext uri="{FF2B5EF4-FFF2-40B4-BE49-F238E27FC236}">
              <a16:creationId xmlns:a16="http://schemas.microsoft.com/office/drawing/2014/main" id="{FB95F3B2-0080-4709-8EFB-8872704ED00F}"/>
            </a:ext>
          </a:extLst>
        </xdr:cNvPr>
        <xdr:cNvSpPr txBox="1"/>
      </xdr:nvSpPr>
      <xdr:spPr>
        <a:xfrm>
          <a:off x="6737427" y="1047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51325</xdr:rowOff>
    </xdr:from>
    <xdr:ext cx="469744" cy="259045"/>
    <xdr:sp macro="" textlink="">
      <xdr:nvSpPr>
        <xdr:cNvPr id="243" name="n_1mainValue【体育館・プール】&#10;一人当たり面積">
          <a:extLst>
            <a:ext uri="{FF2B5EF4-FFF2-40B4-BE49-F238E27FC236}">
              <a16:creationId xmlns:a16="http://schemas.microsoft.com/office/drawing/2014/main" id="{CC3FF62E-CDD8-4975-A616-A3E0E24DB3BE}"/>
            </a:ext>
          </a:extLst>
        </xdr:cNvPr>
        <xdr:cNvSpPr txBox="1"/>
      </xdr:nvSpPr>
      <xdr:spPr>
        <a:xfrm>
          <a:off x="9391727"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63326</xdr:rowOff>
    </xdr:from>
    <xdr:ext cx="469744" cy="259045"/>
    <xdr:sp macro="" textlink="">
      <xdr:nvSpPr>
        <xdr:cNvPr id="244" name="n_2mainValue【体育館・プール】&#10;一人当たり面積">
          <a:extLst>
            <a:ext uri="{FF2B5EF4-FFF2-40B4-BE49-F238E27FC236}">
              <a16:creationId xmlns:a16="http://schemas.microsoft.com/office/drawing/2014/main" id="{756CDAD8-2533-495A-BB1E-5A072E60924B}"/>
            </a:ext>
          </a:extLst>
        </xdr:cNvPr>
        <xdr:cNvSpPr txBox="1"/>
      </xdr:nvSpPr>
      <xdr:spPr>
        <a:xfrm>
          <a:off x="8515427" y="1000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72471</xdr:rowOff>
    </xdr:from>
    <xdr:ext cx="469744" cy="259045"/>
    <xdr:sp macro="" textlink="">
      <xdr:nvSpPr>
        <xdr:cNvPr id="245" name="n_3mainValue【体育館・プール】&#10;一人当たり面積">
          <a:extLst>
            <a:ext uri="{FF2B5EF4-FFF2-40B4-BE49-F238E27FC236}">
              <a16:creationId xmlns:a16="http://schemas.microsoft.com/office/drawing/2014/main" id="{EF05D890-C7AD-423A-B38B-A981DF557869}"/>
            </a:ext>
          </a:extLst>
        </xdr:cNvPr>
        <xdr:cNvSpPr txBox="1"/>
      </xdr:nvSpPr>
      <xdr:spPr>
        <a:xfrm>
          <a:off x="7626427" y="100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83900</xdr:rowOff>
    </xdr:from>
    <xdr:ext cx="469744" cy="259045"/>
    <xdr:sp macro="" textlink="">
      <xdr:nvSpPr>
        <xdr:cNvPr id="246" name="n_4mainValue【体育館・プール】&#10;一人当たり面積">
          <a:extLst>
            <a:ext uri="{FF2B5EF4-FFF2-40B4-BE49-F238E27FC236}">
              <a16:creationId xmlns:a16="http://schemas.microsoft.com/office/drawing/2014/main" id="{BDC2D55E-C03D-41E3-A5BF-31F319A1AFF4}"/>
            </a:ext>
          </a:extLst>
        </xdr:cNvPr>
        <xdr:cNvSpPr txBox="1"/>
      </xdr:nvSpPr>
      <xdr:spPr>
        <a:xfrm>
          <a:off x="6737427" y="100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9636A7BD-AC3F-49BF-9EB3-43BE0919C8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9B752E65-26A7-46F6-9F69-88A4A8BE13C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87AB747A-A86F-4716-BF48-1BC986AD29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F6D598D2-EAF7-45F7-ACF3-26883ADCE01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75F3A0E3-D09E-4900-A40B-BAB5FFF9B3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7B8C7649-EC42-455F-86D3-001106A963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DC297B50-C052-45DC-9B43-D89F1EF70D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200C687C-2882-421A-B5A7-D950AA1886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3E873B2C-D987-4289-AC81-3D4A121FEAC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CE2A6AF-EAD6-44A8-A4D2-7ADFDADE07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8B2612E1-8F36-4FEC-A8A7-9582F4E3D3D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DBE7CB8-F880-4915-84DD-EAC3B78230D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91808E2-65E8-4FFB-AC1E-EAF1DD155CC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933732C1-CB96-4459-9323-F52F326E220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5F7CEF3-51C4-4712-B75C-555CC6824E6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47B9715E-7611-4724-BD80-C725DA43324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73300ABF-4E1D-4881-A855-47CA0FF6205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F180D573-EFA0-456D-A9E4-342C8B577C3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9D36912-F4F9-4C85-90BC-6FE1462CC2D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B7FB6ADD-6BA4-4181-BA76-1703B8F55A2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E1C6E487-6874-4EDA-8C30-7421F0B8E88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192BD654-5604-4ABB-89BD-C5050C0A3BC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D7BD60E2-8885-4259-AE8B-525BC3A0741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3B4C7DB6-CC71-4E21-B1D0-F4DD72AC40A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911C6D40-8AD3-43AA-8BBA-ED14F821896A}"/>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1EDA5239-52C7-483A-90C4-98F14ED1290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58FF3851-E55D-42B8-8494-F75CE5671F2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DCB1F927-E966-447E-9B3A-3AD3406CF1D7}"/>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75" name="直線コネクタ 274">
          <a:extLst>
            <a:ext uri="{FF2B5EF4-FFF2-40B4-BE49-F238E27FC236}">
              <a16:creationId xmlns:a16="http://schemas.microsoft.com/office/drawing/2014/main" id="{20BD6B71-AA2E-48DA-9417-509E3E1D502B}"/>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E1E751D8-A8A7-4FF4-BA86-78D1AF131C11}"/>
            </a:ext>
          </a:extLst>
        </xdr:cNvPr>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77" name="フローチャート: 判断 276">
          <a:extLst>
            <a:ext uri="{FF2B5EF4-FFF2-40B4-BE49-F238E27FC236}">
              <a16:creationId xmlns:a16="http://schemas.microsoft.com/office/drawing/2014/main" id="{560DAC76-EEF8-4B3B-A8BE-FEE5BA9BF732}"/>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78" name="フローチャート: 判断 277">
          <a:extLst>
            <a:ext uri="{FF2B5EF4-FFF2-40B4-BE49-F238E27FC236}">
              <a16:creationId xmlns:a16="http://schemas.microsoft.com/office/drawing/2014/main" id="{DE464037-36C0-4B2D-B0ED-E4957B1DBB4E}"/>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79" name="フローチャート: 判断 278">
          <a:extLst>
            <a:ext uri="{FF2B5EF4-FFF2-40B4-BE49-F238E27FC236}">
              <a16:creationId xmlns:a16="http://schemas.microsoft.com/office/drawing/2014/main" id="{DA261424-B40D-4FE8-803E-19BA696CFD32}"/>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23495</xdr:rowOff>
    </xdr:from>
    <xdr:to>
      <xdr:col>10</xdr:col>
      <xdr:colOff>165100</xdr:colOff>
      <xdr:row>81</xdr:row>
      <xdr:rowOff>125095</xdr:rowOff>
    </xdr:to>
    <xdr:sp macro="" textlink="">
      <xdr:nvSpPr>
        <xdr:cNvPr id="280" name="フローチャート: 判断 279">
          <a:extLst>
            <a:ext uri="{FF2B5EF4-FFF2-40B4-BE49-F238E27FC236}">
              <a16:creationId xmlns:a16="http://schemas.microsoft.com/office/drawing/2014/main" id="{4A45586B-0DB7-42DE-B2FB-AB5BC5084D4B}"/>
            </a:ext>
          </a:extLst>
        </xdr:cNvPr>
        <xdr:cNvSpPr/>
      </xdr:nvSpPr>
      <xdr:spPr>
        <a:xfrm>
          <a:off x="1968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116839</xdr:rowOff>
    </xdr:from>
    <xdr:to>
      <xdr:col>6</xdr:col>
      <xdr:colOff>38100</xdr:colOff>
      <xdr:row>81</xdr:row>
      <xdr:rowOff>46989</xdr:rowOff>
    </xdr:to>
    <xdr:sp macro="" textlink="">
      <xdr:nvSpPr>
        <xdr:cNvPr id="281" name="フローチャート: 判断 280">
          <a:extLst>
            <a:ext uri="{FF2B5EF4-FFF2-40B4-BE49-F238E27FC236}">
              <a16:creationId xmlns:a16="http://schemas.microsoft.com/office/drawing/2014/main" id="{CC99F3B5-512B-47A6-B990-E78DF6D85B47}"/>
            </a:ext>
          </a:extLst>
        </xdr:cNvPr>
        <xdr:cNvSpPr/>
      </xdr:nvSpPr>
      <xdr:spPr>
        <a:xfrm>
          <a:off x="1079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7697EFA6-C54C-47B2-8B5B-68A6C4EFC96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755C1CF-E554-4DC9-9BCC-C74A763C48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1B301DAD-DCA1-44FA-A82F-2C23F0DE55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52B81D3-F818-4613-954E-74AC4B0CF9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EAC66A3C-AB5F-4E67-9D67-16FC7D7D4A3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87" name="楕円 286">
          <a:extLst>
            <a:ext uri="{FF2B5EF4-FFF2-40B4-BE49-F238E27FC236}">
              <a16:creationId xmlns:a16="http://schemas.microsoft.com/office/drawing/2014/main" id="{94330C63-A576-4EA0-9543-3697CB9B0E12}"/>
            </a:ext>
          </a:extLst>
        </xdr:cNvPr>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EBD20D1D-AB7A-441D-B155-B3B72A825F2E}"/>
            </a:ext>
          </a:extLst>
        </xdr:cNvPr>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90170</xdr:rowOff>
    </xdr:from>
    <xdr:to>
      <xdr:col>20</xdr:col>
      <xdr:colOff>38100</xdr:colOff>
      <xdr:row>80</xdr:row>
      <xdr:rowOff>20320</xdr:rowOff>
    </xdr:to>
    <xdr:sp macro="" textlink="">
      <xdr:nvSpPr>
        <xdr:cNvPr id="289" name="楕円 288">
          <a:extLst>
            <a:ext uri="{FF2B5EF4-FFF2-40B4-BE49-F238E27FC236}">
              <a16:creationId xmlns:a16="http://schemas.microsoft.com/office/drawing/2014/main" id="{C5B248C3-7598-48E7-AB2C-341F835E31CC}"/>
            </a:ext>
          </a:extLst>
        </xdr:cNvPr>
        <xdr:cNvSpPr/>
      </xdr:nvSpPr>
      <xdr:spPr>
        <a:xfrm>
          <a:off x="3746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140970</xdr:rowOff>
    </xdr:from>
    <xdr:to>
      <xdr:col>24</xdr:col>
      <xdr:colOff>63500</xdr:colOff>
      <xdr:row>79</xdr:row>
      <xdr:rowOff>163830</xdr:rowOff>
    </xdr:to>
    <xdr:cxnSp macro="">
      <xdr:nvCxnSpPr>
        <xdr:cNvPr id="290" name="直線コネクタ 289">
          <a:extLst>
            <a:ext uri="{FF2B5EF4-FFF2-40B4-BE49-F238E27FC236}">
              <a16:creationId xmlns:a16="http://schemas.microsoft.com/office/drawing/2014/main" id="{B87C5721-D6E1-49C0-B301-EAAD5D9DAE2E}"/>
            </a:ext>
          </a:extLst>
        </xdr:cNvPr>
        <xdr:cNvCxnSpPr/>
      </xdr:nvCxnSpPr>
      <xdr:spPr>
        <a:xfrm>
          <a:off x="3797300" y="13685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147320</xdr:rowOff>
    </xdr:from>
    <xdr:to>
      <xdr:col>15</xdr:col>
      <xdr:colOff>101600</xdr:colOff>
      <xdr:row>83</xdr:row>
      <xdr:rowOff>77470</xdr:rowOff>
    </xdr:to>
    <xdr:sp macro="" textlink="">
      <xdr:nvSpPr>
        <xdr:cNvPr id="291" name="楕円 290">
          <a:extLst>
            <a:ext uri="{FF2B5EF4-FFF2-40B4-BE49-F238E27FC236}">
              <a16:creationId xmlns:a16="http://schemas.microsoft.com/office/drawing/2014/main" id="{7037830A-C110-403D-86A2-85ED82218B00}"/>
            </a:ext>
          </a:extLst>
        </xdr:cNvPr>
        <xdr:cNvSpPr/>
      </xdr:nvSpPr>
      <xdr:spPr>
        <a:xfrm>
          <a:off x="2857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140970</xdr:rowOff>
    </xdr:from>
    <xdr:to>
      <xdr:col>19</xdr:col>
      <xdr:colOff>177800</xdr:colOff>
      <xdr:row>83</xdr:row>
      <xdr:rowOff>26670</xdr:rowOff>
    </xdr:to>
    <xdr:cxnSp macro="">
      <xdr:nvCxnSpPr>
        <xdr:cNvPr id="292" name="直線コネクタ 291">
          <a:extLst>
            <a:ext uri="{FF2B5EF4-FFF2-40B4-BE49-F238E27FC236}">
              <a16:creationId xmlns:a16="http://schemas.microsoft.com/office/drawing/2014/main" id="{E410EB6A-A9CC-4A4C-A0E1-CF5E276DBD5A}"/>
            </a:ext>
          </a:extLst>
        </xdr:cNvPr>
        <xdr:cNvCxnSpPr/>
      </xdr:nvCxnSpPr>
      <xdr:spPr>
        <a:xfrm flipV="1">
          <a:off x="2908300" y="1368552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3" name="楕円 292">
          <a:extLst>
            <a:ext uri="{FF2B5EF4-FFF2-40B4-BE49-F238E27FC236}">
              <a16:creationId xmlns:a16="http://schemas.microsoft.com/office/drawing/2014/main" id="{42C7C0FB-F6CC-4ADE-A2E5-B983404AA504}"/>
            </a:ext>
          </a:extLst>
        </xdr:cNvPr>
        <xdr:cNvSpPr/>
      </xdr:nvSpPr>
      <xdr:spPr>
        <a:xfrm>
          <a:off x="196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0</xdr:rowOff>
    </xdr:from>
    <xdr:to>
      <xdr:col>15</xdr:col>
      <xdr:colOff>50800</xdr:colOff>
      <xdr:row>83</xdr:row>
      <xdr:rowOff>26670</xdr:rowOff>
    </xdr:to>
    <xdr:cxnSp macro="">
      <xdr:nvCxnSpPr>
        <xdr:cNvPr id="294" name="直線コネクタ 293">
          <a:extLst>
            <a:ext uri="{FF2B5EF4-FFF2-40B4-BE49-F238E27FC236}">
              <a16:creationId xmlns:a16="http://schemas.microsoft.com/office/drawing/2014/main" id="{9BA9DED4-2986-4D72-BA78-1920DBD56C64}"/>
            </a:ext>
          </a:extLst>
        </xdr:cNvPr>
        <xdr:cNvCxnSpPr/>
      </xdr:nvCxnSpPr>
      <xdr:spPr>
        <a:xfrm>
          <a:off x="2019300" y="14230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95886</xdr:rowOff>
    </xdr:from>
    <xdr:to>
      <xdr:col>6</xdr:col>
      <xdr:colOff>38100</xdr:colOff>
      <xdr:row>83</xdr:row>
      <xdr:rowOff>26036</xdr:rowOff>
    </xdr:to>
    <xdr:sp macro="" textlink="">
      <xdr:nvSpPr>
        <xdr:cNvPr id="295" name="楕円 294">
          <a:extLst>
            <a:ext uri="{FF2B5EF4-FFF2-40B4-BE49-F238E27FC236}">
              <a16:creationId xmlns:a16="http://schemas.microsoft.com/office/drawing/2014/main" id="{B79410AA-C98E-44B1-A406-B5948E8DBF3C}"/>
            </a:ext>
          </a:extLst>
        </xdr:cNvPr>
        <xdr:cNvSpPr/>
      </xdr:nvSpPr>
      <xdr:spPr>
        <a:xfrm>
          <a:off x="1079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146686</xdr:rowOff>
    </xdr:from>
    <xdr:to>
      <xdr:col>10</xdr:col>
      <xdr:colOff>114300</xdr:colOff>
      <xdr:row>83</xdr:row>
      <xdr:rowOff>0</xdr:rowOff>
    </xdr:to>
    <xdr:cxnSp macro="">
      <xdr:nvCxnSpPr>
        <xdr:cNvPr id="296" name="直線コネクタ 295">
          <a:extLst>
            <a:ext uri="{FF2B5EF4-FFF2-40B4-BE49-F238E27FC236}">
              <a16:creationId xmlns:a16="http://schemas.microsoft.com/office/drawing/2014/main" id="{1A2FF17E-351A-478E-9359-4D5D0558B61C}"/>
            </a:ext>
          </a:extLst>
        </xdr:cNvPr>
        <xdr:cNvCxnSpPr/>
      </xdr:nvCxnSpPr>
      <xdr:spPr>
        <a:xfrm>
          <a:off x="1130300" y="142055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24782</xdr:rowOff>
    </xdr:from>
    <xdr:ext cx="405111" cy="259045"/>
    <xdr:sp macro="" textlink="">
      <xdr:nvSpPr>
        <xdr:cNvPr id="297" name="n_1aveValue【福祉施設】&#10;有形固定資産減価償却率">
          <a:extLst>
            <a:ext uri="{FF2B5EF4-FFF2-40B4-BE49-F238E27FC236}">
              <a16:creationId xmlns:a16="http://schemas.microsoft.com/office/drawing/2014/main" id="{3C0A5D89-D2F5-4C73-9669-7198F5527804}"/>
            </a:ext>
          </a:extLst>
        </xdr:cNvPr>
        <xdr:cNvSpPr txBox="1"/>
      </xdr:nvSpPr>
      <xdr:spPr>
        <a:xfrm>
          <a:off x="35820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298" name="n_2aveValue【福祉施設】&#10;有形固定資産減価償却率">
          <a:extLst>
            <a:ext uri="{FF2B5EF4-FFF2-40B4-BE49-F238E27FC236}">
              <a16:creationId xmlns:a16="http://schemas.microsoft.com/office/drawing/2014/main" id="{A51FD0C8-A0CA-482D-8B7E-9D87A705092D}"/>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141622</xdr:rowOff>
    </xdr:from>
    <xdr:ext cx="405111" cy="259045"/>
    <xdr:sp macro="" textlink="">
      <xdr:nvSpPr>
        <xdr:cNvPr id="299" name="n_3aveValue【福祉施設】&#10;有形固定資産減価償却率">
          <a:extLst>
            <a:ext uri="{FF2B5EF4-FFF2-40B4-BE49-F238E27FC236}">
              <a16:creationId xmlns:a16="http://schemas.microsoft.com/office/drawing/2014/main" id="{2BA7E92D-25EA-44EF-9BA8-4053D48381E7}"/>
            </a:ext>
          </a:extLst>
        </xdr:cNvPr>
        <xdr:cNvSpPr txBox="1"/>
      </xdr:nvSpPr>
      <xdr:spPr>
        <a:xfrm>
          <a:off x="1816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63516</xdr:rowOff>
    </xdr:from>
    <xdr:ext cx="405111" cy="259045"/>
    <xdr:sp macro="" textlink="">
      <xdr:nvSpPr>
        <xdr:cNvPr id="300" name="n_4aveValue【福祉施設】&#10;有形固定資産減価償却率">
          <a:extLst>
            <a:ext uri="{FF2B5EF4-FFF2-40B4-BE49-F238E27FC236}">
              <a16:creationId xmlns:a16="http://schemas.microsoft.com/office/drawing/2014/main" id="{E7E691CA-7B27-419D-9310-06D26B3E3B2E}"/>
            </a:ext>
          </a:extLst>
        </xdr:cNvPr>
        <xdr:cNvSpPr txBox="1"/>
      </xdr:nvSpPr>
      <xdr:spPr>
        <a:xfrm>
          <a:off x="9277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36847</xdr:rowOff>
    </xdr:from>
    <xdr:ext cx="405111" cy="259045"/>
    <xdr:sp macro="" textlink="">
      <xdr:nvSpPr>
        <xdr:cNvPr id="301" name="n_1mainValue【福祉施設】&#10;有形固定資産減価償却率">
          <a:extLst>
            <a:ext uri="{FF2B5EF4-FFF2-40B4-BE49-F238E27FC236}">
              <a16:creationId xmlns:a16="http://schemas.microsoft.com/office/drawing/2014/main" id="{EFA78C5A-FFAC-4843-AC0D-1E56A2A020E7}"/>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302" name="n_2mainValue【福祉施設】&#10;有形固定資産減価償却率">
          <a:extLst>
            <a:ext uri="{FF2B5EF4-FFF2-40B4-BE49-F238E27FC236}">
              <a16:creationId xmlns:a16="http://schemas.microsoft.com/office/drawing/2014/main" id="{2826171E-0183-4624-B573-C022A6EAEB76}"/>
            </a:ext>
          </a:extLst>
        </xdr:cNvPr>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03" name="n_3mainValue【福祉施設】&#10;有形固定資産減価償却率">
          <a:extLst>
            <a:ext uri="{FF2B5EF4-FFF2-40B4-BE49-F238E27FC236}">
              <a16:creationId xmlns:a16="http://schemas.microsoft.com/office/drawing/2014/main" id="{98E182F6-191A-442B-827E-54A8C42AC4D1}"/>
            </a:ext>
          </a:extLst>
        </xdr:cNvPr>
        <xdr:cNvSpPr txBox="1"/>
      </xdr:nvSpPr>
      <xdr:spPr>
        <a:xfrm>
          <a:off x="1816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17163</xdr:rowOff>
    </xdr:from>
    <xdr:ext cx="405111" cy="259045"/>
    <xdr:sp macro="" textlink="">
      <xdr:nvSpPr>
        <xdr:cNvPr id="304" name="n_4mainValue【福祉施設】&#10;有形固定資産減価償却率">
          <a:extLst>
            <a:ext uri="{FF2B5EF4-FFF2-40B4-BE49-F238E27FC236}">
              <a16:creationId xmlns:a16="http://schemas.microsoft.com/office/drawing/2014/main" id="{EC0390A2-E062-4964-AD1A-14EDFB339781}"/>
            </a:ext>
          </a:extLst>
        </xdr:cNvPr>
        <xdr:cNvSpPr txBox="1"/>
      </xdr:nvSpPr>
      <xdr:spPr>
        <a:xfrm>
          <a:off x="927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651F2833-DF85-468E-9F27-354C34CE522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DB87BE01-7BC2-42C5-A779-A8FDB7A01F7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27829295-7D13-4F1C-968A-29008E63FE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EFA025D5-D05E-4F4F-AE3B-99F967DE77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2BE8844A-0A1C-4C1D-843B-ABEC65138AF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9F099BA8-F6AD-480D-9C47-8677FA5C595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F0DB986A-50E0-4E3D-8D6B-87954537F9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15166171-5AE7-4172-A0D9-E4BE7CCFE0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712BE5A1-9BA5-4766-89E3-9D5EB027BB1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805A5F5A-2F24-4305-ADF6-C16427B372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D4D7C8ED-CA5B-4CD6-BF4D-26953626DD7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C48CC9BE-F167-4232-95C7-44EE018E9FE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5CB53DBB-99D4-4E0A-9495-BEADCE7C8A7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8" name="テキスト ボックス 317">
          <a:extLst>
            <a:ext uri="{FF2B5EF4-FFF2-40B4-BE49-F238E27FC236}">
              <a16:creationId xmlns:a16="http://schemas.microsoft.com/office/drawing/2014/main" id="{4903F25D-E235-4784-AE1F-1E0C139237AF}"/>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D7F7C07B-24EB-40CE-B0FD-9501AD0DABB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0" name="テキスト ボックス 319">
          <a:extLst>
            <a:ext uri="{FF2B5EF4-FFF2-40B4-BE49-F238E27FC236}">
              <a16:creationId xmlns:a16="http://schemas.microsoft.com/office/drawing/2014/main" id="{8E17AE55-D192-40B2-8694-E3DE2D2F4C0A}"/>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8746C859-C138-4957-9C3F-725C88603CE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2" name="テキスト ボックス 321">
          <a:extLst>
            <a:ext uri="{FF2B5EF4-FFF2-40B4-BE49-F238E27FC236}">
              <a16:creationId xmlns:a16="http://schemas.microsoft.com/office/drawing/2014/main" id="{2B75E375-6F76-4B78-935B-B45F57648F8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F0E9CDF9-C0D3-4B51-8E5A-2B3BA6F6A8D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id="{526E4473-81B4-4A10-9C52-8251A7AAF8D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id="{8C4FAC83-B9DF-4241-883A-407BCBF8E4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26" name="直線コネクタ 325">
          <a:extLst>
            <a:ext uri="{FF2B5EF4-FFF2-40B4-BE49-F238E27FC236}">
              <a16:creationId xmlns:a16="http://schemas.microsoft.com/office/drawing/2014/main" id="{3B7D6F24-D8DD-43FE-9948-D12699EF87D0}"/>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7" name="【福祉施設】&#10;一人当たり面積最小値テキスト">
          <a:extLst>
            <a:ext uri="{FF2B5EF4-FFF2-40B4-BE49-F238E27FC236}">
              <a16:creationId xmlns:a16="http://schemas.microsoft.com/office/drawing/2014/main" id="{D4FD81B9-BB13-4B43-814A-D8ED70E0EB08}"/>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8" name="直線コネクタ 327">
          <a:extLst>
            <a:ext uri="{FF2B5EF4-FFF2-40B4-BE49-F238E27FC236}">
              <a16:creationId xmlns:a16="http://schemas.microsoft.com/office/drawing/2014/main" id="{F95BBF63-1B9E-4A67-9467-FD671A707E81}"/>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29" name="【福祉施設】&#10;一人当たり面積最大値テキスト">
          <a:extLst>
            <a:ext uri="{FF2B5EF4-FFF2-40B4-BE49-F238E27FC236}">
              <a16:creationId xmlns:a16="http://schemas.microsoft.com/office/drawing/2014/main" id="{9A2FF78C-A27A-491D-A167-891AD1A51DA8}"/>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30" name="直線コネクタ 329">
          <a:extLst>
            <a:ext uri="{FF2B5EF4-FFF2-40B4-BE49-F238E27FC236}">
              <a16:creationId xmlns:a16="http://schemas.microsoft.com/office/drawing/2014/main" id="{93F08352-B697-4044-97BB-F510925FE638}"/>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331" name="【福祉施設】&#10;一人当たり面積平均値テキスト">
          <a:extLst>
            <a:ext uri="{FF2B5EF4-FFF2-40B4-BE49-F238E27FC236}">
              <a16:creationId xmlns:a16="http://schemas.microsoft.com/office/drawing/2014/main" id="{851D71B8-575C-4A83-B57F-E11443FF2F1C}"/>
            </a:ext>
          </a:extLst>
        </xdr:cNvPr>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32" name="フローチャート: 判断 331">
          <a:extLst>
            <a:ext uri="{FF2B5EF4-FFF2-40B4-BE49-F238E27FC236}">
              <a16:creationId xmlns:a16="http://schemas.microsoft.com/office/drawing/2014/main" id="{A0C49617-B44F-4840-9C4F-6F07318270F7}"/>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33" name="フローチャート: 判断 332">
          <a:extLst>
            <a:ext uri="{FF2B5EF4-FFF2-40B4-BE49-F238E27FC236}">
              <a16:creationId xmlns:a16="http://schemas.microsoft.com/office/drawing/2014/main" id="{5F55A699-D396-4601-9AC6-43802630D603}"/>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156463</xdr:rowOff>
    </xdr:from>
    <xdr:to>
      <xdr:col>46</xdr:col>
      <xdr:colOff>38100</xdr:colOff>
      <xdr:row>85</xdr:row>
      <xdr:rowOff>86613</xdr:rowOff>
    </xdr:to>
    <xdr:sp macro="" textlink="">
      <xdr:nvSpPr>
        <xdr:cNvPr id="334" name="フローチャート: 判断 333">
          <a:extLst>
            <a:ext uri="{FF2B5EF4-FFF2-40B4-BE49-F238E27FC236}">
              <a16:creationId xmlns:a16="http://schemas.microsoft.com/office/drawing/2014/main" id="{BBE02134-434C-4D13-8A85-D186FC43277B}"/>
            </a:ext>
          </a:extLst>
        </xdr:cNvPr>
        <xdr:cNvSpPr/>
      </xdr:nvSpPr>
      <xdr:spPr>
        <a:xfrm>
          <a:off x="8699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1930</xdr:rowOff>
    </xdr:from>
    <xdr:to>
      <xdr:col>41</xdr:col>
      <xdr:colOff>101600</xdr:colOff>
      <xdr:row>85</xdr:row>
      <xdr:rowOff>103530</xdr:rowOff>
    </xdr:to>
    <xdr:sp macro="" textlink="">
      <xdr:nvSpPr>
        <xdr:cNvPr id="335" name="フローチャート: 判断 334">
          <a:extLst>
            <a:ext uri="{FF2B5EF4-FFF2-40B4-BE49-F238E27FC236}">
              <a16:creationId xmlns:a16="http://schemas.microsoft.com/office/drawing/2014/main" id="{051C7487-C03B-4FF1-AA7C-8682B20DEBA1}"/>
            </a:ext>
          </a:extLst>
        </xdr:cNvPr>
        <xdr:cNvSpPr/>
      </xdr:nvSpPr>
      <xdr:spPr>
        <a:xfrm>
          <a:off x="7810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147777</xdr:rowOff>
    </xdr:from>
    <xdr:to>
      <xdr:col>36</xdr:col>
      <xdr:colOff>165100</xdr:colOff>
      <xdr:row>85</xdr:row>
      <xdr:rowOff>77927</xdr:rowOff>
    </xdr:to>
    <xdr:sp macro="" textlink="">
      <xdr:nvSpPr>
        <xdr:cNvPr id="336" name="フローチャート: 判断 335">
          <a:extLst>
            <a:ext uri="{FF2B5EF4-FFF2-40B4-BE49-F238E27FC236}">
              <a16:creationId xmlns:a16="http://schemas.microsoft.com/office/drawing/2014/main" id="{1F1523BA-6413-45EE-B67E-8ACFC18A38AF}"/>
            </a:ext>
          </a:extLst>
        </xdr:cNvPr>
        <xdr:cNvSpPr/>
      </xdr:nvSpPr>
      <xdr:spPr>
        <a:xfrm>
          <a:off x="6921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71D7296A-D68E-430E-96BB-85C2E22FF2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ABE4D567-6250-4532-9733-5EC188FE44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A3FF727A-BEE3-4C02-89F6-3592D849F8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D85F5A52-BDE9-4F48-B2DE-6D0CCA46E8E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F4806FD9-FE5D-4865-B622-7ABCC93F894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113945</xdr:rowOff>
    </xdr:from>
    <xdr:to>
      <xdr:col>55</xdr:col>
      <xdr:colOff>50800</xdr:colOff>
      <xdr:row>85</xdr:row>
      <xdr:rowOff>44095</xdr:rowOff>
    </xdr:to>
    <xdr:sp macro="" textlink="">
      <xdr:nvSpPr>
        <xdr:cNvPr id="342" name="楕円 341">
          <a:extLst>
            <a:ext uri="{FF2B5EF4-FFF2-40B4-BE49-F238E27FC236}">
              <a16:creationId xmlns:a16="http://schemas.microsoft.com/office/drawing/2014/main" id="{BFA2DC14-9F59-4CD4-8610-5A5AB1B73F3C}"/>
            </a:ext>
          </a:extLst>
        </xdr:cNvPr>
        <xdr:cNvSpPr/>
      </xdr:nvSpPr>
      <xdr:spPr>
        <a:xfrm>
          <a:off x="10426700" y="145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136822</xdr:rowOff>
    </xdr:from>
    <xdr:ext cx="469744" cy="259045"/>
    <xdr:sp macro="" textlink="">
      <xdr:nvSpPr>
        <xdr:cNvPr id="343" name="【福祉施設】&#10;一人当たり面積該当値テキスト">
          <a:extLst>
            <a:ext uri="{FF2B5EF4-FFF2-40B4-BE49-F238E27FC236}">
              <a16:creationId xmlns:a16="http://schemas.microsoft.com/office/drawing/2014/main" id="{1AEEFCD0-9F73-40B8-A88D-C716ED0BC628}"/>
            </a:ext>
          </a:extLst>
        </xdr:cNvPr>
        <xdr:cNvSpPr txBox="1"/>
      </xdr:nvSpPr>
      <xdr:spPr>
        <a:xfrm>
          <a:off x="10515600" y="143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120345</xdr:rowOff>
    </xdr:from>
    <xdr:to>
      <xdr:col>50</xdr:col>
      <xdr:colOff>165100</xdr:colOff>
      <xdr:row>85</xdr:row>
      <xdr:rowOff>50495</xdr:rowOff>
    </xdr:to>
    <xdr:sp macro="" textlink="">
      <xdr:nvSpPr>
        <xdr:cNvPr id="344" name="楕円 343">
          <a:extLst>
            <a:ext uri="{FF2B5EF4-FFF2-40B4-BE49-F238E27FC236}">
              <a16:creationId xmlns:a16="http://schemas.microsoft.com/office/drawing/2014/main" id="{D2EE723A-0332-418B-A49A-3925C0498C0E}"/>
            </a:ext>
          </a:extLst>
        </xdr:cNvPr>
        <xdr:cNvSpPr/>
      </xdr:nvSpPr>
      <xdr:spPr>
        <a:xfrm>
          <a:off x="9588500" y="1452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164745</xdr:rowOff>
    </xdr:from>
    <xdr:to>
      <xdr:col>55</xdr:col>
      <xdr:colOff>0</xdr:colOff>
      <xdr:row>84</xdr:row>
      <xdr:rowOff>171145</xdr:rowOff>
    </xdr:to>
    <xdr:cxnSp macro="">
      <xdr:nvCxnSpPr>
        <xdr:cNvPr id="345" name="直線コネクタ 344">
          <a:extLst>
            <a:ext uri="{FF2B5EF4-FFF2-40B4-BE49-F238E27FC236}">
              <a16:creationId xmlns:a16="http://schemas.microsoft.com/office/drawing/2014/main" id="{D079FDC4-59DE-469E-BE91-269B69209CBF}"/>
            </a:ext>
          </a:extLst>
        </xdr:cNvPr>
        <xdr:cNvCxnSpPr/>
      </xdr:nvCxnSpPr>
      <xdr:spPr>
        <a:xfrm flipV="1">
          <a:off x="9639300" y="1456654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169266</xdr:rowOff>
    </xdr:from>
    <xdr:to>
      <xdr:col>46</xdr:col>
      <xdr:colOff>38100</xdr:colOff>
      <xdr:row>85</xdr:row>
      <xdr:rowOff>99416</xdr:rowOff>
    </xdr:to>
    <xdr:sp macro="" textlink="">
      <xdr:nvSpPr>
        <xdr:cNvPr id="346" name="楕円 345">
          <a:extLst>
            <a:ext uri="{FF2B5EF4-FFF2-40B4-BE49-F238E27FC236}">
              <a16:creationId xmlns:a16="http://schemas.microsoft.com/office/drawing/2014/main" id="{FFD85732-E095-4EFA-A1E0-19DF9EBEF152}"/>
            </a:ext>
          </a:extLst>
        </xdr:cNvPr>
        <xdr:cNvSpPr/>
      </xdr:nvSpPr>
      <xdr:spPr>
        <a:xfrm>
          <a:off x="8699500" y="1457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171145</xdr:rowOff>
    </xdr:from>
    <xdr:to>
      <xdr:col>50</xdr:col>
      <xdr:colOff>114300</xdr:colOff>
      <xdr:row>85</xdr:row>
      <xdr:rowOff>48616</xdr:rowOff>
    </xdr:to>
    <xdr:cxnSp macro="">
      <xdr:nvCxnSpPr>
        <xdr:cNvPr id="347" name="直線コネクタ 346">
          <a:extLst>
            <a:ext uri="{FF2B5EF4-FFF2-40B4-BE49-F238E27FC236}">
              <a16:creationId xmlns:a16="http://schemas.microsoft.com/office/drawing/2014/main" id="{7DE78847-BD20-4FA9-8AD1-497458AC0976}"/>
            </a:ext>
          </a:extLst>
        </xdr:cNvPr>
        <xdr:cNvCxnSpPr/>
      </xdr:nvCxnSpPr>
      <xdr:spPr>
        <a:xfrm flipV="1">
          <a:off x="8750300" y="14572945"/>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558</xdr:rowOff>
    </xdr:from>
    <xdr:to>
      <xdr:col>41</xdr:col>
      <xdr:colOff>101600</xdr:colOff>
      <xdr:row>85</xdr:row>
      <xdr:rowOff>102158</xdr:rowOff>
    </xdr:to>
    <xdr:sp macro="" textlink="">
      <xdr:nvSpPr>
        <xdr:cNvPr id="348" name="楕円 347">
          <a:extLst>
            <a:ext uri="{FF2B5EF4-FFF2-40B4-BE49-F238E27FC236}">
              <a16:creationId xmlns:a16="http://schemas.microsoft.com/office/drawing/2014/main" id="{C55DBA20-99ED-4457-82A0-A48A6D87A388}"/>
            </a:ext>
          </a:extLst>
        </xdr:cNvPr>
        <xdr:cNvSpPr/>
      </xdr:nvSpPr>
      <xdr:spPr>
        <a:xfrm>
          <a:off x="7810500" y="1457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48616</xdr:rowOff>
    </xdr:from>
    <xdr:to>
      <xdr:col>45</xdr:col>
      <xdr:colOff>177800</xdr:colOff>
      <xdr:row>85</xdr:row>
      <xdr:rowOff>51358</xdr:rowOff>
    </xdr:to>
    <xdr:cxnSp macro="">
      <xdr:nvCxnSpPr>
        <xdr:cNvPr id="349" name="直線コネクタ 348">
          <a:extLst>
            <a:ext uri="{FF2B5EF4-FFF2-40B4-BE49-F238E27FC236}">
              <a16:creationId xmlns:a16="http://schemas.microsoft.com/office/drawing/2014/main" id="{76E77181-4B7F-4E7A-A8D9-DF6B4995AF84}"/>
            </a:ext>
          </a:extLst>
        </xdr:cNvPr>
        <xdr:cNvCxnSpPr/>
      </xdr:nvCxnSpPr>
      <xdr:spPr>
        <a:xfrm flipV="1">
          <a:off x="7861300" y="14621866"/>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3759</xdr:rowOff>
    </xdr:from>
    <xdr:to>
      <xdr:col>36</xdr:col>
      <xdr:colOff>165100</xdr:colOff>
      <xdr:row>85</xdr:row>
      <xdr:rowOff>105359</xdr:rowOff>
    </xdr:to>
    <xdr:sp macro="" textlink="">
      <xdr:nvSpPr>
        <xdr:cNvPr id="350" name="楕円 349">
          <a:extLst>
            <a:ext uri="{FF2B5EF4-FFF2-40B4-BE49-F238E27FC236}">
              <a16:creationId xmlns:a16="http://schemas.microsoft.com/office/drawing/2014/main" id="{8F24FCA6-D286-4A33-B5E7-5F8F25C400E9}"/>
            </a:ext>
          </a:extLst>
        </xdr:cNvPr>
        <xdr:cNvSpPr/>
      </xdr:nvSpPr>
      <xdr:spPr>
        <a:xfrm>
          <a:off x="6921500" y="14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51358</xdr:rowOff>
    </xdr:from>
    <xdr:to>
      <xdr:col>41</xdr:col>
      <xdr:colOff>50800</xdr:colOff>
      <xdr:row>85</xdr:row>
      <xdr:rowOff>54559</xdr:rowOff>
    </xdr:to>
    <xdr:cxnSp macro="">
      <xdr:nvCxnSpPr>
        <xdr:cNvPr id="351" name="直線コネクタ 350">
          <a:extLst>
            <a:ext uri="{FF2B5EF4-FFF2-40B4-BE49-F238E27FC236}">
              <a16:creationId xmlns:a16="http://schemas.microsoft.com/office/drawing/2014/main" id="{8B190456-00D2-4AB3-B6CA-E9C10D8FF518}"/>
            </a:ext>
          </a:extLst>
        </xdr:cNvPr>
        <xdr:cNvCxnSpPr/>
      </xdr:nvCxnSpPr>
      <xdr:spPr>
        <a:xfrm flipV="1">
          <a:off x="6972300" y="14624608"/>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52" name="n_1aveValue【福祉施設】&#10;一人当たり面積">
          <a:extLst>
            <a:ext uri="{FF2B5EF4-FFF2-40B4-BE49-F238E27FC236}">
              <a16:creationId xmlns:a16="http://schemas.microsoft.com/office/drawing/2014/main" id="{7E9C1B9A-1D3B-4495-A72B-A951604EA7DB}"/>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103140</xdr:rowOff>
    </xdr:from>
    <xdr:ext cx="469744" cy="259045"/>
    <xdr:sp macro="" textlink="">
      <xdr:nvSpPr>
        <xdr:cNvPr id="353" name="n_2aveValue【福祉施設】&#10;一人当たり面積">
          <a:extLst>
            <a:ext uri="{FF2B5EF4-FFF2-40B4-BE49-F238E27FC236}">
              <a16:creationId xmlns:a16="http://schemas.microsoft.com/office/drawing/2014/main" id="{551040A3-6304-4C92-A978-128F3DF1CE7C}"/>
            </a:ext>
          </a:extLst>
        </xdr:cNvPr>
        <xdr:cNvSpPr txBox="1"/>
      </xdr:nvSpPr>
      <xdr:spPr>
        <a:xfrm>
          <a:off x="8515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94657</xdr:rowOff>
    </xdr:from>
    <xdr:ext cx="469744" cy="259045"/>
    <xdr:sp macro="" textlink="">
      <xdr:nvSpPr>
        <xdr:cNvPr id="354" name="n_3aveValue【福祉施設】&#10;一人当たり面積">
          <a:extLst>
            <a:ext uri="{FF2B5EF4-FFF2-40B4-BE49-F238E27FC236}">
              <a16:creationId xmlns:a16="http://schemas.microsoft.com/office/drawing/2014/main" id="{586C1CF5-211F-432F-9A6A-1A4E69BF90C3}"/>
            </a:ext>
          </a:extLst>
        </xdr:cNvPr>
        <xdr:cNvSpPr txBox="1"/>
      </xdr:nvSpPr>
      <xdr:spPr>
        <a:xfrm>
          <a:off x="7626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94454</xdr:rowOff>
    </xdr:from>
    <xdr:ext cx="469744" cy="259045"/>
    <xdr:sp macro="" textlink="">
      <xdr:nvSpPr>
        <xdr:cNvPr id="355" name="n_4aveValue【福祉施設】&#10;一人当たり面積">
          <a:extLst>
            <a:ext uri="{FF2B5EF4-FFF2-40B4-BE49-F238E27FC236}">
              <a16:creationId xmlns:a16="http://schemas.microsoft.com/office/drawing/2014/main" id="{3A00BB78-0550-433A-9B84-4A38FC8BD83C}"/>
            </a:ext>
          </a:extLst>
        </xdr:cNvPr>
        <xdr:cNvSpPr txBox="1"/>
      </xdr:nvSpPr>
      <xdr:spPr>
        <a:xfrm>
          <a:off x="6737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67022</xdr:rowOff>
    </xdr:from>
    <xdr:ext cx="469744" cy="259045"/>
    <xdr:sp macro="" textlink="">
      <xdr:nvSpPr>
        <xdr:cNvPr id="356" name="n_1mainValue【福祉施設】&#10;一人当たり面積">
          <a:extLst>
            <a:ext uri="{FF2B5EF4-FFF2-40B4-BE49-F238E27FC236}">
              <a16:creationId xmlns:a16="http://schemas.microsoft.com/office/drawing/2014/main" id="{8564D3E3-FAC7-43A9-B3DA-D95444BFF31A}"/>
            </a:ext>
          </a:extLst>
        </xdr:cNvPr>
        <xdr:cNvSpPr txBox="1"/>
      </xdr:nvSpPr>
      <xdr:spPr>
        <a:xfrm>
          <a:off x="9391727" y="1429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90543</xdr:rowOff>
    </xdr:from>
    <xdr:ext cx="469744" cy="259045"/>
    <xdr:sp macro="" textlink="">
      <xdr:nvSpPr>
        <xdr:cNvPr id="357" name="n_2mainValue【福祉施設】&#10;一人当たり面積">
          <a:extLst>
            <a:ext uri="{FF2B5EF4-FFF2-40B4-BE49-F238E27FC236}">
              <a16:creationId xmlns:a16="http://schemas.microsoft.com/office/drawing/2014/main" id="{681090D6-87EF-47A2-825B-6BBC8A7E07F6}"/>
            </a:ext>
          </a:extLst>
        </xdr:cNvPr>
        <xdr:cNvSpPr txBox="1"/>
      </xdr:nvSpPr>
      <xdr:spPr>
        <a:xfrm>
          <a:off x="8515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118685</xdr:rowOff>
    </xdr:from>
    <xdr:ext cx="469744" cy="259045"/>
    <xdr:sp macro="" textlink="">
      <xdr:nvSpPr>
        <xdr:cNvPr id="358" name="n_3mainValue【福祉施設】&#10;一人当たり面積">
          <a:extLst>
            <a:ext uri="{FF2B5EF4-FFF2-40B4-BE49-F238E27FC236}">
              <a16:creationId xmlns:a16="http://schemas.microsoft.com/office/drawing/2014/main" id="{3631B051-C0DC-4AB3-A50A-B78E9CE093CD}"/>
            </a:ext>
          </a:extLst>
        </xdr:cNvPr>
        <xdr:cNvSpPr txBox="1"/>
      </xdr:nvSpPr>
      <xdr:spPr>
        <a:xfrm>
          <a:off x="7626427" y="1434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96486</xdr:rowOff>
    </xdr:from>
    <xdr:ext cx="469744" cy="259045"/>
    <xdr:sp macro="" textlink="">
      <xdr:nvSpPr>
        <xdr:cNvPr id="359" name="n_4mainValue【福祉施設】&#10;一人当たり面積">
          <a:extLst>
            <a:ext uri="{FF2B5EF4-FFF2-40B4-BE49-F238E27FC236}">
              <a16:creationId xmlns:a16="http://schemas.microsoft.com/office/drawing/2014/main" id="{5A70123A-FD00-4819-A8AB-E753C8AFC00E}"/>
            </a:ext>
          </a:extLst>
        </xdr:cNvPr>
        <xdr:cNvSpPr txBox="1"/>
      </xdr:nvSpPr>
      <xdr:spPr>
        <a:xfrm>
          <a:off x="6737427" y="1466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BCD1DFFF-FA06-460D-903D-F98783473BE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57637122-75AD-475F-89C8-07398757348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BC701496-23DF-4A61-B2EF-D196E80A43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41FCA59A-C971-46AB-A29B-F1BD6A11E5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B2565BF4-0D1D-4CB3-BE41-5C4E7D8E6ED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C9F7BD24-56D1-4E38-A9E1-B8D9764E15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3A4C6CE8-8BFB-4C70-B257-86B9B0C915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1F8CB1D0-3D0D-41D2-A419-240B6356773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A9EB9FE7-3BCE-4B32-B36B-F81844D6CC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81F2E60A-A007-4FFB-BA6E-42E05558A4A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FC7C4AF4-B231-4509-894B-D42825DE689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1" name="直線コネクタ 370">
          <a:extLst>
            <a:ext uri="{FF2B5EF4-FFF2-40B4-BE49-F238E27FC236}">
              <a16:creationId xmlns:a16="http://schemas.microsoft.com/office/drawing/2014/main" id="{6F02C42B-A3BF-4724-AD96-22DD40A5F244}"/>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2" name="テキスト ボックス 371">
          <a:extLst>
            <a:ext uri="{FF2B5EF4-FFF2-40B4-BE49-F238E27FC236}">
              <a16:creationId xmlns:a16="http://schemas.microsoft.com/office/drawing/2014/main" id="{12DDEE83-0F01-467B-A49E-F9026B92A86A}"/>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3" name="直線コネクタ 372">
          <a:extLst>
            <a:ext uri="{FF2B5EF4-FFF2-40B4-BE49-F238E27FC236}">
              <a16:creationId xmlns:a16="http://schemas.microsoft.com/office/drawing/2014/main" id="{773FCDEA-A674-41AE-949F-61ADFDFB2B4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4" name="テキスト ボックス 373">
          <a:extLst>
            <a:ext uri="{FF2B5EF4-FFF2-40B4-BE49-F238E27FC236}">
              <a16:creationId xmlns:a16="http://schemas.microsoft.com/office/drawing/2014/main" id="{A3316FE5-635D-45CE-B5CA-696903F612F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5" name="直線コネクタ 374">
          <a:extLst>
            <a:ext uri="{FF2B5EF4-FFF2-40B4-BE49-F238E27FC236}">
              <a16:creationId xmlns:a16="http://schemas.microsoft.com/office/drawing/2014/main" id="{2FC22EB9-65A4-4708-A57E-94300E36251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6" name="テキスト ボックス 375">
          <a:extLst>
            <a:ext uri="{FF2B5EF4-FFF2-40B4-BE49-F238E27FC236}">
              <a16:creationId xmlns:a16="http://schemas.microsoft.com/office/drawing/2014/main" id="{EA6539B1-BE9F-4B5E-9AD2-F158974E977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7" name="直線コネクタ 376">
          <a:extLst>
            <a:ext uri="{FF2B5EF4-FFF2-40B4-BE49-F238E27FC236}">
              <a16:creationId xmlns:a16="http://schemas.microsoft.com/office/drawing/2014/main" id="{F6C03E9A-5198-476D-8A11-03D4536F4DBA}"/>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8" name="テキスト ボックス 377">
          <a:extLst>
            <a:ext uri="{FF2B5EF4-FFF2-40B4-BE49-F238E27FC236}">
              <a16:creationId xmlns:a16="http://schemas.microsoft.com/office/drawing/2014/main" id="{083D1A96-F5AA-4CEB-B7B3-9C1DF301EB2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9" name="直線コネクタ 378">
          <a:extLst>
            <a:ext uri="{FF2B5EF4-FFF2-40B4-BE49-F238E27FC236}">
              <a16:creationId xmlns:a16="http://schemas.microsoft.com/office/drawing/2014/main" id="{9A9F1147-92FE-457E-A1A4-A0B25C75D7A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0" name="テキスト ボックス 379">
          <a:extLst>
            <a:ext uri="{FF2B5EF4-FFF2-40B4-BE49-F238E27FC236}">
              <a16:creationId xmlns:a16="http://schemas.microsoft.com/office/drawing/2014/main" id="{218601E4-FB43-4764-82C1-49EFC14737C4}"/>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1" name="直線コネクタ 380">
          <a:extLst>
            <a:ext uri="{FF2B5EF4-FFF2-40B4-BE49-F238E27FC236}">
              <a16:creationId xmlns:a16="http://schemas.microsoft.com/office/drawing/2014/main" id="{A56C809D-1427-46AF-8FF7-5EBCF1574DC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2" name="テキスト ボックス 381">
          <a:extLst>
            <a:ext uri="{FF2B5EF4-FFF2-40B4-BE49-F238E27FC236}">
              <a16:creationId xmlns:a16="http://schemas.microsoft.com/office/drawing/2014/main" id="{5C6A6EF4-82DD-4AEB-8658-19CA05C5CCB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9DFFF16C-8DD8-49A6-8249-AAB594C41D2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99061</xdr:rowOff>
    </xdr:from>
    <xdr:to>
      <xdr:col>24</xdr:col>
      <xdr:colOff>62865</xdr:colOff>
      <xdr:row>108</xdr:row>
      <xdr:rowOff>152400</xdr:rowOff>
    </xdr:to>
    <xdr:cxnSp macro="">
      <xdr:nvCxnSpPr>
        <xdr:cNvPr id="384" name="直線コネクタ 383">
          <a:extLst>
            <a:ext uri="{FF2B5EF4-FFF2-40B4-BE49-F238E27FC236}">
              <a16:creationId xmlns:a16="http://schemas.microsoft.com/office/drawing/2014/main" id="{E418B386-6C53-48F6-A2C9-12A95E56BAA8}"/>
            </a:ext>
          </a:extLst>
        </xdr:cNvPr>
        <xdr:cNvCxnSpPr/>
      </xdr:nvCxnSpPr>
      <xdr:spPr>
        <a:xfrm flipV="1">
          <a:off x="4634865" y="17244061"/>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5" name="【市民会館】&#10;有形固定資産減価償却率最小値テキスト">
          <a:extLst>
            <a:ext uri="{FF2B5EF4-FFF2-40B4-BE49-F238E27FC236}">
              <a16:creationId xmlns:a16="http://schemas.microsoft.com/office/drawing/2014/main" id="{C6B545E3-AFD8-43DA-884B-B59CCD434558}"/>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6" name="直線コネクタ 385">
          <a:extLst>
            <a:ext uri="{FF2B5EF4-FFF2-40B4-BE49-F238E27FC236}">
              <a16:creationId xmlns:a16="http://schemas.microsoft.com/office/drawing/2014/main" id="{A936CE2A-8C7D-460D-B5A2-240622559031}"/>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45738</xdr:rowOff>
    </xdr:from>
    <xdr:ext cx="405111" cy="259045"/>
    <xdr:sp macro="" textlink="">
      <xdr:nvSpPr>
        <xdr:cNvPr id="387" name="【市民会館】&#10;有形固定資産減価償却率最大値テキスト">
          <a:extLst>
            <a:ext uri="{FF2B5EF4-FFF2-40B4-BE49-F238E27FC236}">
              <a16:creationId xmlns:a16="http://schemas.microsoft.com/office/drawing/2014/main" id="{E91B11DB-C0E6-453C-B7CF-9820B8AC65D9}"/>
            </a:ext>
          </a:extLst>
        </xdr:cNvPr>
        <xdr:cNvSpPr txBox="1"/>
      </xdr:nvSpPr>
      <xdr:spPr>
        <a:xfrm>
          <a:off x="4673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88" name="直線コネクタ 387">
          <a:extLst>
            <a:ext uri="{FF2B5EF4-FFF2-40B4-BE49-F238E27FC236}">
              <a16:creationId xmlns:a16="http://schemas.microsoft.com/office/drawing/2014/main" id="{DFF06A3E-5437-42DE-8B3D-D9F70D9DAF79}"/>
            </a:ext>
          </a:extLst>
        </xdr:cNvPr>
        <xdr:cNvCxnSpPr/>
      </xdr:nvCxnSpPr>
      <xdr:spPr>
        <a:xfrm>
          <a:off x="4546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8BB4EBFB-29B8-4405-9552-4627DAC89636}"/>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90" name="フローチャート: 判断 389">
          <a:extLst>
            <a:ext uri="{FF2B5EF4-FFF2-40B4-BE49-F238E27FC236}">
              <a16:creationId xmlns:a16="http://schemas.microsoft.com/office/drawing/2014/main" id="{003D5814-CB9F-4583-85C9-92EDB900A605}"/>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122555</xdr:rowOff>
    </xdr:from>
    <xdr:to>
      <xdr:col>20</xdr:col>
      <xdr:colOff>38100</xdr:colOff>
      <xdr:row>105</xdr:row>
      <xdr:rowOff>52705</xdr:rowOff>
    </xdr:to>
    <xdr:sp macro="" textlink="">
      <xdr:nvSpPr>
        <xdr:cNvPr id="391" name="フローチャート: 判断 390">
          <a:extLst>
            <a:ext uri="{FF2B5EF4-FFF2-40B4-BE49-F238E27FC236}">
              <a16:creationId xmlns:a16="http://schemas.microsoft.com/office/drawing/2014/main" id="{337ED350-FF3A-412B-A8B2-5F86D710C550}"/>
            </a:ext>
          </a:extLst>
        </xdr:cNvPr>
        <xdr:cNvSpPr/>
      </xdr:nvSpPr>
      <xdr:spPr>
        <a:xfrm>
          <a:off x="3746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65405</xdr:rowOff>
    </xdr:from>
    <xdr:to>
      <xdr:col>15</xdr:col>
      <xdr:colOff>101600</xdr:colOff>
      <xdr:row>104</xdr:row>
      <xdr:rowOff>167005</xdr:rowOff>
    </xdr:to>
    <xdr:sp macro="" textlink="">
      <xdr:nvSpPr>
        <xdr:cNvPr id="392" name="フローチャート: 判断 391">
          <a:extLst>
            <a:ext uri="{FF2B5EF4-FFF2-40B4-BE49-F238E27FC236}">
              <a16:creationId xmlns:a16="http://schemas.microsoft.com/office/drawing/2014/main" id="{0FCD480B-E014-43DD-9A5D-64E498D4B2AC}"/>
            </a:ext>
          </a:extLst>
        </xdr:cNvPr>
        <xdr:cNvSpPr/>
      </xdr:nvSpPr>
      <xdr:spPr>
        <a:xfrm>
          <a:off x="2857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21589</xdr:rowOff>
    </xdr:from>
    <xdr:to>
      <xdr:col>10</xdr:col>
      <xdr:colOff>165100</xdr:colOff>
      <xdr:row>104</xdr:row>
      <xdr:rowOff>123189</xdr:rowOff>
    </xdr:to>
    <xdr:sp macro="" textlink="">
      <xdr:nvSpPr>
        <xdr:cNvPr id="393" name="フローチャート: 判断 392">
          <a:extLst>
            <a:ext uri="{FF2B5EF4-FFF2-40B4-BE49-F238E27FC236}">
              <a16:creationId xmlns:a16="http://schemas.microsoft.com/office/drawing/2014/main" id="{90CEE77E-7E25-4EE1-B901-6B6BD426613D}"/>
            </a:ext>
          </a:extLst>
        </xdr:cNvPr>
        <xdr:cNvSpPr/>
      </xdr:nvSpPr>
      <xdr:spPr>
        <a:xfrm>
          <a:off x="1968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17780</xdr:rowOff>
    </xdr:from>
    <xdr:to>
      <xdr:col>6</xdr:col>
      <xdr:colOff>38100</xdr:colOff>
      <xdr:row>104</xdr:row>
      <xdr:rowOff>119380</xdr:rowOff>
    </xdr:to>
    <xdr:sp macro="" textlink="">
      <xdr:nvSpPr>
        <xdr:cNvPr id="394" name="フローチャート: 判断 393">
          <a:extLst>
            <a:ext uri="{FF2B5EF4-FFF2-40B4-BE49-F238E27FC236}">
              <a16:creationId xmlns:a16="http://schemas.microsoft.com/office/drawing/2014/main" id="{DDC4685A-35B0-4554-9BD8-9BF300F28370}"/>
            </a:ext>
          </a:extLst>
        </xdr:cNvPr>
        <xdr:cNvSpPr/>
      </xdr:nvSpPr>
      <xdr:spPr>
        <a:xfrm>
          <a:off x="1079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51044557-F219-49FC-A609-B6E7EF625D9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24B039CA-684B-4961-A26D-85C28DAE98D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BF698EB-49AB-4A99-9716-794DE9B74A1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8F63364C-9A0F-4F86-9DE2-5E6CA32D0C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DB2A5B77-5E98-46A5-8DBC-8D4A4892F29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0" name="楕円 399">
          <a:extLst>
            <a:ext uri="{FF2B5EF4-FFF2-40B4-BE49-F238E27FC236}">
              <a16:creationId xmlns:a16="http://schemas.microsoft.com/office/drawing/2014/main" id="{2EACD6B5-0D9E-407B-97BD-A296674E5AF0}"/>
            </a:ext>
          </a:extLst>
        </xdr:cNvPr>
        <xdr:cNvSpPr/>
      </xdr:nvSpPr>
      <xdr:spPr>
        <a:xfrm>
          <a:off x="45847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36847</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92D84BC6-5DC6-4DE2-A306-EA31BE54B915}"/>
            </a:ext>
          </a:extLst>
        </xdr:cNvPr>
        <xdr:cNvSpPr txBox="1"/>
      </xdr:nvSpPr>
      <xdr:spPr>
        <a:xfrm>
          <a:off x="4673600"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12064</xdr:rowOff>
    </xdr:from>
    <xdr:to>
      <xdr:col>20</xdr:col>
      <xdr:colOff>38100</xdr:colOff>
      <xdr:row>103</xdr:row>
      <xdr:rowOff>113664</xdr:rowOff>
    </xdr:to>
    <xdr:sp macro="" textlink="">
      <xdr:nvSpPr>
        <xdr:cNvPr id="402" name="楕円 401">
          <a:extLst>
            <a:ext uri="{FF2B5EF4-FFF2-40B4-BE49-F238E27FC236}">
              <a16:creationId xmlns:a16="http://schemas.microsoft.com/office/drawing/2014/main" id="{B38DB529-3E6F-43E3-AB32-8BC243B0A800}"/>
            </a:ext>
          </a:extLst>
        </xdr:cNvPr>
        <xdr:cNvSpPr/>
      </xdr:nvSpPr>
      <xdr:spPr>
        <a:xfrm>
          <a:off x="3746500" y="1767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62864</xdr:rowOff>
    </xdr:from>
    <xdr:to>
      <xdr:col>24</xdr:col>
      <xdr:colOff>63500</xdr:colOff>
      <xdr:row>103</xdr:row>
      <xdr:rowOff>64770</xdr:rowOff>
    </xdr:to>
    <xdr:cxnSp macro="">
      <xdr:nvCxnSpPr>
        <xdr:cNvPr id="403" name="直線コネクタ 402">
          <a:extLst>
            <a:ext uri="{FF2B5EF4-FFF2-40B4-BE49-F238E27FC236}">
              <a16:creationId xmlns:a16="http://schemas.microsoft.com/office/drawing/2014/main" id="{45040613-7302-4F33-9D40-006D93E27D93}"/>
            </a:ext>
          </a:extLst>
        </xdr:cNvPr>
        <xdr:cNvCxnSpPr/>
      </xdr:nvCxnSpPr>
      <xdr:spPr>
        <a:xfrm>
          <a:off x="3797300" y="177222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137795</xdr:rowOff>
    </xdr:from>
    <xdr:to>
      <xdr:col>15</xdr:col>
      <xdr:colOff>101600</xdr:colOff>
      <xdr:row>103</xdr:row>
      <xdr:rowOff>67945</xdr:rowOff>
    </xdr:to>
    <xdr:sp macro="" textlink="">
      <xdr:nvSpPr>
        <xdr:cNvPr id="404" name="楕円 403">
          <a:extLst>
            <a:ext uri="{FF2B5EF4-FFF2-40B4-BE49-F238E27FC236}">
              <a16:creationId xmlns:a16="http://schemas.microsoft.com/office/drawing/2014/main" id="{A67141B7-4946-4F7D-B719-A8F1449AE095}"/>
            </a:ext>
          </a:extLst>
        </xdr:cNvPr>
        <xdr:cNvSpPr/>
      </xdr:nvSpPr>
      <xdr:spPr>
        <a:xfrm>
          <a:off x="2857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17145</xdr:rowOff>
    </xdr:from>
    <xdr:to>
      <xdr:col>19</xdr:col>
      <xdr:colOff>177800</xdr:colOff>
      <xdr:row>103</xdr:row>
      <xdr:rowOff>62864</xdr:rowOff>
    </xdr:to>
    <xdr:cxnSp macro="">
      <xdr:nvCxnSpPr>
        <xdr:cNvPr id="405" name="直線コネクタ 404">
          <a:extLst>
            <a:ext uri="{FF2B5EF4-FFF2-40B4-BE49-F238E27FC236}">
              <a16:creationId xmlns:a16="http://schemas.microsoft.com/office/drawing/2014/main" id="{8189BE09-CDB9-41F2-BA50-09F6E06D038F}"/>
            </a:ext>
          </a:extLst>
        </xdr:cNvPr>
        <xdr:cNvCxnSpPr/>
      </xdr:nvCxnSpPr>
      <xdr:spPr>
        <a:xfrm>
          <a:off x="2908300" y="176764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153036</xdr:rowOff>
    </xdr:from>
    <xdr:to>
      <xdr:col>10</xdr:col>
      <xdr:colOff>165100</xdr:colOff>
      <xdr:row>103</xdr:row>
      <xdr:rowOff>83186</xdr:rowOff>
    </xdr:to>
    <xdr:sp macro="" textlink="">
      <xdr:nvSpPr>
        <xdr:cNvPr id="406" name="楕円 405">
          <a:extLst>
            <a:ext uri="{FF2B5EF4-FFF2-40B4-BE49-F238E27FC236}">
              <a16:creationId xmlns:a16="http://schemas.microsoft.com/office/drawing/2014/main" id="{84449B53-FD35-4639-BEF6-2C19E336600E}"/>
            </a:ext>
          </a:extLst>
        </xdr:cNvPr>
        <xdr:cNvSpPr/>
      </xdr:nvSpPr>
      <xdr:spPr>
        <a:xfrm>
          <a:off x="1968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17145</xdr:rowOff>
    </xdr:from>
    <xdr:to>
      <xdr:col>15</xdr:col>
      <xdr:colOff>50800</xdr:colOff>
      <xdr:row>103</xdr:row>
      <xdr:rowOff>32386</xdr:rowOff>
    </xdr:to>
    <xdr:cxnSp macro="">
      <xdr:nvCxnSpPr>
        <xdr:cNvPr id="407" name="直線コネクタ 406">
          <a:extLst>
            <a:ext uri="{FF2B5EF4-FFF2-40B4-BE49-F238E27FC236}">
              <a16:creationId xmlns:a16="http://schemas.microsoft.com/office/drawing/2014/main" id="{B29388B7-63A8-437C-A8CE-DE0E9A4674D8}"/>
            </a:ext>
          </a:extLst>
        </xdr:cNvPr>
        <xdr:cNvCxnSpPr/>
      </xdr:nvCxnSpPr>
      <xdr:spPr>
        <a:xfrm flipV="1">
          <a:off x="2019300" y="176764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132080</xdr:rowOff>
    </xdr:from>
    <xdr:to>
      <xdr:col>6</xdr:col>
      <xdr:colOff>38100</xdr:colOff>
      <xdr:row>103</xdr:row>
      <xdr:rowOff>62230</xdr:rowOff>
    </xdr:to>
    <xdr:sp macro="" textlink="">
      <xdr:nvSpPr>
        <xdr:cNvPr id="408" name="楕円 407">
          <a:extLst>
            <a:ext uri="{FF2B5EF4-FFF2-40B4-BE49-F238E27FC236}">
              <a16:creationId xmlns:a16="http://schemas.microsoft.com/office/drawing/2014/main" id="{396F7A57-9DC1-4FE8-B4F0-C618671358F7}"/>
            </a:ext>
          </a:extLst>
        </xdr:cNvPr>
        <xdr:cNvSpPr/>
      </xdr:nvSpPr>
      <xdr:spPr>
        <a:xfrm>
          <a:off x="1079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11430</xdr:rowOff>
    </xdr:from>
    <xdr:to>
      <xdr:col>10</xdr:col>
      <xdr:colOff>114300</xdr:colOff>
      <xdr:row>103</xdr:row>
      <xdr:rowOff>32386</xdr:rowOff>
    </xdr:to>
    <xdr:cxnSp macro="">
      <xdr:nvCxnSpPr>
        <xdr:cNvPr id="409" name="直線コネクタ 408">
          <a:extLst>
            <a:ext uri="{FF2B5EF4-FFF2-40B4-BE49-F238E27FC236}">
              <a16:creationId xmlns:a16="http://schemas.microsoft.com/office/drawing/2014/main" id="{AFEF6B20-5E9A-4444-8204-630862AB6A02}"/>
            </a:ext>
          </a:extLst>
        </xdr:cNvPr>
        <xdr:cNvCxnSpPr/>
      </xdr:nvCxnSpPr>
      <xdr:spPr>
        <a:xfrm>
          <a:off x="1130300" y="1767078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43832</xdr:rowOff>
    </xdr:from>
    <xdr:ext cx="405111" cy="259045"/>
    <xdr:sp macro="" textlink="">
      <xdr:nvSpPr>
        <xdr:cNvPr id="410" name="n_1aveValue【市民会館】&#10;有形固定資産減価償却率">
          <a:extLst>
            <a:ext uri="{FF2B5EF4-FFF2-40B4-BE49-F238E27FC236}">
              <a16:creationId xmlns:a16="http://schemas.microsoft.com/office/drawing/2014/main" id="{37392CE9-6FD6-4081-83EF-AE7F18F528FD}"/>
            </a:ext>
          </a:extLst>
        </xdr:cNvPr>
        <xdr:cNvSpPr txBox="1"/>
      </xdr:nvSpPr>
      <xdr:spPr>
        <a:xfrm>
          <a:off x="3582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158132</xdr:rowOff>
    </xdr:from>
    <xdr:ext cx="405111" cy="259045"/>
    <xdr:sp macro="" textlink="">
      <xdr:nvSpPr>
        <xdr:cNvPr id="411" name="n_2aveValue【市民会館】&#10;有形固定資産減価償却率">
          <a:extLst>
            <a:ext uri="{FF2B5EF4-FFF2-40B4-BE49-F238E27FC236}">
              <a16:creationId xmlns:a16="http://schemas.microsoft.com/office/drawing/2014/main" id="{18420DD4-813C-428B-A52E-9313113D8664}"/>
            </a:ext>
          </a:extLst>
        </xdr:cNvPr>
        <xdr:cNvSpPr txBox="1"/>
      </xdr:nvSpPr>
      <xdr:spPr>
        <a:xfrm>
          <a:off x="2705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114316</xdr:rowOff>
    </xdr:from>
    <xdr:ext cx="405111" cy="259045"/>
    <xdr:sp macro="" textlink="">
      <xdr:nvSpPr>
        <xdr:cNvPr id="412" name="n_3aveValue【市民会館】&#10;有形固定資産減価償却率">
          <a:extLst>
            <a:ext uri="{FF2B5EF4-FFF2-40B4-BE49-F238E27FC236}">
              <a16:creationId xmlns:a16="http://schemas.microsoft.com/office/drawing/2014/main" id="{AABDC83B-85D8-4C15-9D7A-7075EEE8A7F5}"/>
            </a:ext>
          </a:extLst>
        </xdr:cNvPr>
        <xdr:cNvSpPr txBox="1"/>
      </xdr:nvSpPr>
      <xdr:spPr>
        <a:xfrm>
          <a:off x="1816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110507</xdr:rowOff>
    </xdr:from>
    <xdr:ext cx="405111" cy="259045"/>
    <xdr:sp macro="" textlink="">
      <xdr:nvSpPr>
        <xdr:cNvPr id="413" name="n_4aveValue【市民会館】&#10;有形固定資産減価償却率">
          <a:extLst>
            <a:ext uri="{FF2B5EF4-FFF2-40B4-BE49-F238E27FC236}">
              <a16:creationId xmlns:a16="http://schemas.microsoft.com/office/drawing/2014/main" id="{0A323E42-DE27-44A7-8740-560A05ADE63D}"/>
            </a:ext>
          </a:extLst>
        </xdr:cNvPr>
        <xdr:cNvSpPr txBox="1"/>
      </xdr:nvSpPr>
      <xdr:spPr>
        <a:xfrm>
          <a:off x="927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130191</xdr:rowOff>
    </xdr:from>
    <xdr:ext cx="405111" cy="259045"/>
    <xdr:sp macro="" textlink="">
      <xdr:nvSpPr>
        <xdr:cNvPr id="414" name="n_1mainValue【市民会館】&#10;有形固定資産減価償却率">
          <a:extLst>
            <a:ext uri="{FF2B5EF4-FFF2-40B4-BE49-F238E27FC236}">
              <a16:creationId xmlns:a16="http://schemas.microsoft.com/office/drawing/2014/main" id="{0F0C42BE-5166-4C88-B628-BE220CCBAC03}"/>
            </a:ext>
          </a:extLst>
        </xdr:cNvPr>
        <xdr:cNvSpPr txBox="1"/>
      </xdr:nvSpPr>
      <xdr:spPr>
        <a:xfrm>
          <a:off x="35820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84472</xdr:rowOff>
    </xdr:from>
    <xdr:ext cx="405111" cy="259045"/>
    <xdr:sp macro="" textlink="">
      <xdr:nvSpPr>
        <xdr:cNvPr id="415" name="n_2mainValue【市民会館】&#10;有形固定資産減価償却率">
          <a:extLst>
            <a:ext uri="{FF2B5EF4-FFF2-40B4-BE49-F238E27FC236}">
              <a16:creationId xmlns:a16="http://schemas.microsoft.com/office/drawing/2014/main" id="{C569AB5B-B819-4C74-BBF3-35E5E5D27FAD}"/>
            </a:ext>
          </a:extLst>
        </xdr:cNvPr>
        <xdr:cNvSpPr txBox="1"/>
      </xdr:nvSpPr>
      <xdr:spPr>
        <a:xfrm>
          <a:off x="2705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99713</xdr:rowOff>
    </xdr:from>
    <xdr:ext cx="405111" cy="259045"/>
    <xdr:sp macro="" textlink="">
      <xdr:nvSpPr>
        <xdr:cNvPr id="416" name="n_3mainValue【市民会館】&#10;有形固定資産減価償却率">
          <a:extLst>
            <a:ext uri="{FF2B5EF4-FFF2-40B4-BE49-F238E27FC236}">
              <a16:creationId xmlns:a16="http://schemas.microsoft.com/office/drawing/2014/main" id="{519671D5-E2EE-45EE-9778-FC48CA5B6F54}"/>
            </a:ext>
          </a:extLst>
        </xdr:cNvPr>
        <xdr:cNvSpPr txBox="1"/>
      </xdr:nvSpPr>
      <xdr:spPr>
        <a:xfrm>
          <a:off x="1816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78757</xdr:rowOff>
    </xdr:from>
    <xdr:ext cx="405111" cy="259045"/>
    <xdr:sp macro="" textlink="">
      <xdr:nvSpPr>
        <xdr:cNvPr id="417" name="n_4mainValue【市民会館】&#10;有形固定資産減価償却率">
          <a:extLst>
            <a:ext uri="{FF2B5EF4-FFF2-40B4-BE49-F238E27FC236}">
              <a16:creationId xmlns:a16="http://schemas.microsoft.com/office/drawing/2014/main" id="{67DD41CD-4A2F-4B46-B954-214D92FFFC8E}"/>
            </a:ext>
          </a:extLst>
        </xdr:cNvPr>
        <xdr:cNvSpPr txBox="1"/>
      </xdr:nvSpPr>
      <xdr:spPr>
        <a:xfrm>
          <a:off x="9277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8" name="正方形/長方形 417">
          <a:extLst>
            <a:ext uri="{FF2B5EF4-FFF2-40B4-BE49-F238E27FC236}">
              <a16:creationId xmlns:a16="http://schemas.microsoft.com/office/drawing/2014/main" id="{C0D781F8-5E82-48CA-BB6A-A98E208B78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9" name="正方形/長方形 418">
          <a:extLst>
            <a:ext uri="{FF2B5EF4-FFF2-40B4-BE49-F238E27FC236}">
              <a16:creationId xmlns:a16="http://schemas.microsoft.com/office/drawing/2014/main" id="{C21DDB44-00BD-452B-866E-268A04C81E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0" name="正方形/長方形 419">
          <a:extLst>
            <a:ext uri="{FF2B5EF4-FFF2-40B4-BE49-F238E27FC236}">
              <a16:creationId xmlns:a16="http://schemas.microsoft.com/office/drawing/2014/main" id="{35CD19C8-E7FF-414E-8B17-D4947560223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1" name="正方形/長方形 420">
          <a:extLst>
            <a:ext uri="{FF2B5EF4-FFF2-40B4-BE49-F238E27FC236}">
              <a16:creationId xmlns:a16="http://schemas.microsoft.com/office/drawing/2014/main" id="{41E6026E-248A-450F-84EC-DACF5903C4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2" name="正方形/長方形 421">
          <a:extLst>
            <a:ext uri="{FF2B5EF4-FFF2-40B4-BE49-F238E27FC236}">
              <a16:creationId xmlns:a16="http://schemas.microsoft.com/office/drawing/2014/main" id="{5D3B882A-3871-4E61-8DBD-A61CD7BE35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3" name="正方形/長方形 422">
          <a:extLst>
            <a:ext uri="{FF2B5EF4-FFF2-40B4-BE49-F238E27FC236}">
              <a16:creationId xmlns:a16="http://schemas.microsoft.com/office/drawing/2014/main" id="{1642E192-34C1-4DCA-90E8-2A855BC6F09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4" name="正方形/長方形 423">
          <a:extLst>
            <a:ext uri="{FF2B5EF4-FFF2-40B4-BE49-F238E27FC236}">
              <a16:creationId xmlns:a16="http://schemas.microsoft.com/office/drawing/2014/main" id="{25F7B990-705A-4D6B-884F-953275BE354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C8CD7870-28F8-4A73-8A60-16141F30324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29EFD69E-96D0-4AD7-86A1-804C388B076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F744C382-1382-42FA-826F-07F045266DC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8" name="直線コネクタ 427">
          <a:extLst>
            <a:ext uri="{FF2B5EF4-FFF2-40B4-BE49-F238E27FC236}">
              <a16:creationId xmlns:a16="http://schemas.microsoft.com/office/drawing/2014/main" id="{1033CE07-8744-4657-8579-C3755C29095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9" name="テキスト ボックス 428">
          <a:extLst>
            <a:ext uri="{FF2B5EF4-FFF2-40B4-BE49-F238E27FC236}">
              <a16:creationId xmlns:a16="http://schemas.microsoft.com/office/drawing/2014/main" id="{5DC354B4-90BD-46BA-9637-0CE2BE7E752B}"/>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0" name="直線コネクタ 429">
          <a:extLst>
            <a:ext uri="{FF2B5EF4-FFF2-40B4-BE49-F238E27FC236}">
              <a16:creationId xmlns:a16="http://schemas.microsoft.com/office/drawing/2014/main" id="{702D6AB6-580F-464D-94DB-C573D255DA4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1" name="テキスト ボックス 430">
          <a:extLst>
            <a:ext uri="{FF2B5EF4-FFF2-40B4-BE49-F238E27FC236}">
              <a16:creationId xmlns:a16="http://schemas.microsoft.com/office/drawing/2014/main" id="{17F0235B-89CD-4208-8C7C-80E1E912503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2" name="直線コネクタ 431">
          <a:extLst>
            <a:ext uri="{FF2B5EF4-FFF2-40B4-BE49-F238E27FC236}">
              <a16:creationId xmlns:a16="http://schemas.microsoft.com/office/drawing/2014/main" id="{00965317-9B83-4838-BCAF-B29422B15C6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3" name="テキスト ボックス 432">
          <a:extLst>
            <a:ext uri="{FF2B5EF4-FFF2-40B4-BE49-F238E27FC236}">
              <a16:creationId xmlns:a16="http://schemas.microsoft.com/office/drawing/2014/main" id="{86B3664F-74D8-4D53-AC90-09BF1F4ECDF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4" name="直線コネクタ 433">
          <a:extLst>
            <a:ext uri="{FF2B5EF4-FFF2-40B4-BE49-F238E27FC236}">
              <a16:creationId xmlns:a16="http://schemas.microsoft.com/office/drawing/2014/main" id="{38EFA5BB-9479-4F2A-88BB-84AF7E5E49E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5" name="テキスト ボックス 434">
          <a:extLst>
            <a:ext uri="{FF2B5EF4-FFF2-40B4-BE49-F238E27FC236}">
              <a16:creationId xmlns:a16="http://schemas.microsoft.com/office/drawing/2014/main" id="{A582F98C-B23A-4442-A3DA-565033F72B06}"/>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6" name="直線コネクタ 435">
          <a:extLst>
            <a:ext uri="{FF2B5EF4-FFF2-40B4-BE49-F238E27FC236}">
              <a16:creationId xmlns:a16="http://schemas.microsoft.com/office/drawing/2014/main" id="{B0E83289-647E-40B9-8506-B668D7BA419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7" name="テキスト ボックス 436">
          <a:extLst>
            <a:ext uri="{FF2B5EF4-FFF2-40B4-BE49-F238E27FC236}">
              <a16:creationId xmlns:a16="http://schemas.microsoft.com/office/drawing/2014/main" id="{44F3BC5A-9614-489F-83F8-491DA342D76D}"/>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8" name="直線コネクタ 437">
          <a:extLst>
            <a:ext uri="{FF2B5EF4-FFF2-40B4-BE49-F238E27FC236}">
              <a16:creationId xmlns:a16="http://schemas.microsoft.com/office/drawing/2014/main" id="{C7856817-78EA-4F64-BA9E-8033DD9A0063}"/>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9" name="テキスト ボックス 438">
          <a:extLst>
            <a:ext uri="{FF2B5EF4-FFF2-40B4-BE49-F238E27FC236}">
              <a16:creationId xmlns:a16="http://schemas.microsoft.com/office/drawing/2014/main" id="{26D8CF24-EBF5-4D0C-AA1C-A969404D8E8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B95938C0-531C-4B85-8215-AFBFAAB7749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77321A70-84AE-4AC3-BAFE-833C6DD4C51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市民会館】&#10;一人当たり面積グラフ枠">
          <a:extLst>
            <a:ext uri="{FF2B5EF4-FFF2-40B4-BE49-F238E27FC236}">
              <a16:creationId xmlns:a16="http://schemas.microsoft.com/office/drawing/2014/main" id="{5842FCAF-FA20-4611-AF32-0CDEBF1B7ED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135527</xdr:rowOff>
    </xdr:from>
    <xdr:to>
      <xdr:col>54</xdr:col>
      <xdr:colOff>189865</xdr:colOff>
      <xdr:row>108</xdr:row>
      <xdr:rowOff>115388</xdr:rowOff>
    </xdr:to>
    <xdr:cxnSp macro="">
      <xdr:nvCxnSpPr>
        <xdr:cNvPr id="443" name="直線コネクタ 442">
          <a:extLst>
            <a:ext uri="{FF2B5EF4-FFF2-40B4-BE49-F238E27FC236}">
              <a16:creationId xmlns:a16="http://schemas.microsoft.com/office/drawing/2014/main" id="{930DF720-875B-4635-810E-D7C5E17E0080}"/>
            </a:ext>
          </a:extLst>
        </xdr:cNvPr>
        <xdr:cNvCxnSpPr/>
      </xdr:nvCxnSpPr>
      <xdr:spPr>
        <a:xfrm flipV="1">
          <a:off x="10476865" y="17109077"/>
          <a:ext cx="0" cy="152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44" name="【市民会館】&#10;一人当たり面積最小値テキスト">
          <a:extLst>
            <a:ext uri="{FF2B5EF4-FFF2-40B4-BE49-F238E27FC236}">
              <a16:creationId xmlns:a16="http://schemas.microsoft.com/office/drawing/2014/main" id="{FB53F6F2-D40A-4ED2-B67F-19A3F773E415}"/>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45" name="直線コネクタ 444">
          <a:extLst>
            <a:ext uri="{FF2B5EF4-FFF2-40B4-BE49-F238E27FC236}">
              <a16:creationId xmlns:a16="http://schemas.microsoft.com/office/drawing/2014/main" id="{DD9F18AC-ECCA-4454-866A-BC056CBAD988}"/>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82204</xdr:rowOff>
    </xdr:from>
    <xdr:ext cx="469744" cy="259045"/>
    <xdr:sp macro="" textlink="">
      <xdr:nvSpPr>
        <xdr:cNvPr id="446" name="【市民会館】&#10;一人当たり面積最大値テキスト">
          <a:extLst>
            <a:ext uri="{FF2B5EF4-FFF2-40B4-BE49-F238E27FC236}">
              <a16:creationId xmlns:a16="http://schemas.microsoft.com/office/drawing/2014/main" id="{0B257E1D-13AD-417D-B404-504B48088A60}"/>
            </a:ext>
          </a:extLst>
        </xdr:cNvPr>
        <xdr:cNvSpPr txBox="1"/>
      </xdr:nvSpPr>
      <xdr:spPr>
        <a:xfrm>
          <a:off x="10515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135527</xdr:rowOff>
    </xdr:from>
    <xdr:to>
      <xdr:col>55</xdr:col>
      <xdr:colOff>88900</xdr:colOff>
      <xdr:row>99</xdr:row>
      <xdr:rowOff>135527</xdr:rowOff>
    </xdr:to>
    <xdr:cxnSp macro="">
      <xdr:nvCxnSpPr>
        <xdr:cNvPr id="447" name="直線コネクタ 446">
          <a:extLst>
            <a:ext uri="{FF2B5EF4-FFF2-40B4-BE49-F238E27FC236}">
              <a16:creationId xmlns:a16="http://schemas.microsoft.com/office/drawing/2014/main" id="{F0891E0E-3BC0-4DB0-B747-A8C19ED10800}"/>
            </a:ext>
          </a:extLst>
        </xdr:cNvPr>
        <xdr:cNvCxnSpPr/>
      </xdr:nvCxnSpPr>
      <xdr:spPr>
        <a:xfrm>
          <a:off x="10388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34126</xdr:rowOff>
    </xdr:from>
    <xdr:ext cx="469744" cy="259045"/>
    <xdr:sp macro="" textlink="">
      <xdr:nvSpPr>
        <xdr:cNvPr id="448" name="【市民会館】&#10;一人当たり面積平均値テキスト">
          <a:extLst>
            <a:ext uri="{FF2B5EF4-FFF2-40B4-BE49-F238E27FC236}">
              <a16:creationId xmlns:a16="http://schemas.microsoft.com/office/drawing/2014/main" id="{211FCAC7-2C88-4A6A-85C3-C1CECD157582}"/>
            </a:ext>
          </a:extLst>
        </xdr:cNvPr>
        <xdr:cNvSpPr txBox="1"/>
      </xdr:nvSpPr>
      <xdr:spPr>
        <a:xfrm>
          <a:off x="10515600" y="18036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11249</xdr:rowOff>
    </xdr:from>
    <xdr:to>
      <xdr:col>55</xdr:col>
      <xdr:colOff>50800</xdr:colOff>
      <xdr:row>106</xdr:row>
      <xdr:rowOff>112849</xdr:rowOff>
    </xdr:to>
    <xdr:sp macro="" textlink="">
      <xdr:nvSpPr>
        <xdr:cNvPr id="449" name="フローチャート: 判断 448">
          <a:extLst>
            <a:ext uri="{FF2B5EF4-FFF2-40B4-BE49-F238E27FC236}">
              <a16:creationId xmlns:a16="http://schemas.microsoft.com/office/drawing/2014/main" id="{7D2A7855-C93F-4D9D-B9F2-3357D4DB7A81}"/>
            </a:ext>
          </a:extLst>
        </xdr:cNvPr>
        <xdr:cNvSpPr/>
      </xdr:nvSpPr>
      <xdr:spPr>
        <a:xfrm>
          <a:off x="10426700" y="1818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40639</xdr:rowOff>
    </xdr:from>
    <xdr:to>
      <xdr:col>50</xdr:col>
      <xdr:colOff>165100</xdr:colOff>
      <xdr:row>106</xdr:row>
      <xdr:rowOff>142239</xdr:rowOff>
    </xdr:to>
    <xdr:sp macro="" textlink="">
      <xdr:nvSpPr>
        <xdr:cNvPr id="450" name="フローチャート: 判断 449">
          <a:extLst>
            <a:ext uri="{FF2B5EF4-FFF2-40B4-BE49-F238E27FC236}">
              <a16:creationId xmlns:a16="http://schemas.microsoft.com/office/drawing/2014/main" id="{8E46671E-7EF7-43AB-9DDF-A3B653EBE84F}"/>
            </a:ext>
          </a:extLst>
        </xdr:cNvPr>
        <xdr:cNvSpPr/>
      </xdr:nvSpPr>
      <xdr:spPr>
        <a:xfrm>
          <a:off x="9588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23223</xdr:rowOff>
    </xdr:from>
    <xdr:to>
      <xdr:col>46</xdr:col>
      <xdr:colOff>38100</xdr:colOff>
      <xdr:row>106</xdr:row>
      <xdr:rowOff>124823</xdr:rowOff>
    </xdr:to>
    <xdr:sp macro="" textlink="">
      <xdr:nvSpPr>
        <xdr:cNvPr id="451" name="フローチャート: 判断 450">
          <a:extLst>
            <a:ext uri="{FF2B5EF4-FFF2-40B4-BE49-F238E27FC236}">
              <a16:creationId xmlns:a16="http://schemas.microsoft.com/office/drawing/2014/main" id="{0FBC172B-EC10-4F3E-9F1F-4E9DB587DBAE}"/>
            </a:ext>
          </a:extLst>
        </xdr:cNvPr>
        <xdr:cNvSpPr/>
      </xdr:nvSpPr>
      <xdr:spPr>
        <a:xfrm>
          <a:off x="86995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158750</xdr:rowOff>
    </xdr:from>
    <xdr:to>
      <xdr:col>41</xdr:col>
      <xdr:colOff>101600</xdr:colOff>
      <xdr:row>106</xdr:row>
      <xdr:rowOff>88900</xdr:rowOff>
    </xdr:to>
    <xdr:sp macro="" textlink="">
      <xdr:nvSpPr>
        <xdr:cNvPr id="452" name="フローチャート: 判断 451">
          <a:extLst>
            <a:ext uri="{FF2B5EF4-FFF2-40B4-BE49-F238E27FC236}">
              <a16:creationId xmlns:a16="http://schemas.microsoft.com/office/drawing/2014/main" id="{4580FF96-2772-4C41-B756-8D02B94D8E17}"/>
            </a:ext>
          </a:extLst>
        </xdr:cNvPr>
        <xdr:cNvSpPr/>
      </xdr:nvSpPr>
      <xdr:spPr>
        <a:xfrm>
          <a:off x="7810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102688</xdr:rowOff>
    </xdr:from>
    <xdr:to>
      <xdr:col>36</xdr:col>
      <xdr:colOff>165100</xdr:colOff>
      <xdr:row>107</xdr:row>
      <xdr:rowOff>32838</xdr:rowOff>
    </xdr:to>
    <xdr:sp macro="" textlink="">
      <xdr:nvSpPr>
        <xdr:cNvPr id="453" name="フローチャート: 判断 452">
          <a:extLst>
            <a:ext uri="{FF2B5EF4-FFF2-40B4-BE49-F238E27FC236}">
              <a16:creationId xmlns:a16="http://schemas.microsoft.com/office/drawing/2014/main" id="{650C8349-77D9-41CE-8202-6F4E77B457FD}"/>
            </a:ext>
          </a:extLst>
        </xdr:cNvPr>
        <xdr:cNvSpPr/>
      </xdr:nvSpPr>
      <xdr:spPr>
        <a:xfrm>
          <a:off x="6921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D7052850-9B79-4957-85E0-7905FAF30DA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897771D8-A5B0-4F87-BA70-DDB5D4F61C3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473ABA31-CBEF-4446-AA2A-1A1933878E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F779C09A-B4DB-42E9-9037-4F5595B3D49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54A4D200-7757-4F7A-8458-C93A3469197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134257</xdr:rowOff>
    </xdr:from>
    <xdr:to>
      <xdr:col>55</xdr:col>
      <xdr:colOff>50800</xdr:colOff>
      <xdr:row>107</xdr:row>
      <xdr:rowOff>64407</xdr:rowOff>
    </xdr:to>
    <xdr:sp macro="" textlink="">
      <xdr:nvSpPr>
        <xdr:cNvPr id="459" name="楕円 458">
          <a:extLst>
            <a:ext uri="{FF2B5EF4-FFF2-40B4-BE49-F238E27FC236}">
              <a16:creationId xmlns:a16="http://schemas.microsoft.com/office/drawing/2014/main" id="{08599914-96FC-4045-8AA0-75C7C549E464}"/>
            </a:ext>
          </a:extLst>
        </xdr:cNvPr>
        <xdr:cNvSpPr/>
      </xdr:nvSpPr>
      <xdr:spPr>
        <a:xfrm>
          <a:off x="104267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112684</xdr:rowOff>
    </xdr:from>
    <xdr:ext cx="469744" cy="259045"/>
    <xdr:sp macro="" textlink="">
      <xdr:nvSpPr>
        <xdr:cNvPr id="460" name="【市民会館】&#10;一人当たり面積該当値テキスト">
          <a:extLst>
            <a:ext uri="{FF2B5EF4-FFF2-40B4-BE49-F238E27FC236}">
              <a16:creationId xmlns:a16="http://schemas.microsoft.com/office/drawing/2014/main" id="{A763BFC4-261C-4C1B-AAC1-59C090DDE4CE}"/>
            </a:ext>
          </a:extLst>
        </xdr:cNvPr>
        <xdr:cNvSpPr txBox="1"/>
      </xdr:nvSpPr>
      <xdr:spPr>
        <a:xfrm>
          <a:off x="10515600"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145143</xdr:rowOff>
    </xdr:from>
    <xdr:to>
      <xdr:col>50</xdr:col>
      <xdr:colOff>165100</xdr:colOff>
      <xdr:row>107</xdr:row>
      <xdr:rowOff>75293</xdr:rowOff>
    </xdr:to>
    <xdr:sp macro="" textlink="">
      <xdr:nvSpPr>
        <xdr:cNvPr id="461" name="楕円 460">
          <a:extLst>
            <a:ext uri="{FF2B5EF4-FFF2-40B4-BE49-F238E27FC236}">
              <a16:creationId xmlns:a16="http://schemas.microsoft.com/office/drawing/2014/main" id="{73CDF169-080F-43CD-98F2-F7B78378745D}"/>
            </a:ext>
          </a:extLst>
        </xdr:cNvPr>
        <xdr:cNvSpPr/>
      </xdr:nvSpPr>
      <xdr:spPr>
        <a:xfrm>
          <a:off x="9588500" y="1831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13607</xdr:rowOff>
    </xdr:from>
    <xdr:to>
      <xdr:col>55</xdr:col>
      <xdr:colOff>0</xdr:colOff>
      <xdr:row>107</xdr:row>
      <xdr:rowOff>24493</xdr:rowOff>
    </xdr:to>
    <xdr:cxnSp macro="">
      <xdr:nvCxnSpPr>
        <xdr:cNvPr id="462" name="直線コネクタ 461">
          <a:extLst>
            <a:ext uri="{FF2B5EF4-FFF2-40B4-BE49-F238E27FC236}">
              <a16:creationId xmlns:a16="http://schemas.microsoft.com/office/drawing/2014/main" id="{209C8F13-284C-45EF-A991-A5A6EEA53D53}"/>
            </a:ext>
          </a:extLst>
        </xdr:cNvPr>
        <xdr:cNvCxnSpPr/>
      </xdr:nvCxnSpPr>
      <xdr:spPr>
        <a:xfrm flipV="1">
          <a:off x="9639300" y="18358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151674</xdr:rowOff>
    </xdr:from>
    <xdr:to>
      <xdr:col>46</xdr:col>
      <xdr:colOff>38100</xdr:colOff>
      <xdr:row>107</xdr:row>
      <xdr:rowOff>81824</xdr:rowOff>
    </xdr:to>
    <xdr:sp macro="" textlink="">
      <xdr:nvSpPr>
        <xdr:cNvPr id="463" name="楕円 462">
          <a:extLst>
            <a:ext uri="{FF2B5EF4-FFF2-40B4-BE49-F238E27FC236}">
              <a16:creationId xmlns:a16="http://schemas.microsoft.com/office/drawing/2014/main" id="{40F2B8F1-456D-4BAC-8583-53383D2D017E}"/>
            </a:ext>
          </a:extLst>
        </xdr:cNvPr>
        <xdr:cNvSpPr/>
      </xdr:nvSpPr>
      <xdr:spPr>
        <a:xfrm>
          <a:off x="8699500" y="183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24493</xdr:rowOff>
    </xdr:from>
    <xdr:to>
      <xdr:col>50</xdr:col>
      <xdr:colOff>114300</xdr:colOff>
      <xdr:row>107</xdr:row>
      <xdr:rowOff>31024</xdr:rowOff>
    </xdr:to>
    <xdr:cxnSp macro="">
      <xdr:nvCxnSpPr>
        <xdr:cNvPr id="464" name="直線コネクタ 463">
          <a:extLst>
            <a:ext uri="{FF2B5EF4-FFF2-40B4-BE49-F238E27FC236}">
              <a16:creationId xmlns:a16="http://schemas.microsoft.com/office/drawing/2014/main" id="{7255D279-321A-43DB-AE28-33966B53ABD5}"/>
            </a:ext>
          </a:extLst>
        </xdr:cNvPr>
        <xdr:cNvCxnSpPr/>
      </xdr:nvCxnSpPr>
      <xdr:spPr>
        <a:xfrm flipV="1">
          <a:off x="8750300" y="183696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157118</xdr:rowOff>
    </xdr:from>
    <xdr:to>
      <xdr:col>41</xdr:col>
      <xdr:colOff>101600</xdr:colOff>
      <xdr:row>107</xdr:row>
      <xdr:rowOff>87268</xdr:rowOff>
    </xdr:to>
    <xdr:sp macro="" textlink="">
      <xdr:nvSpPr>
        <xdr:cNvPr id="465" name="楕円 464">
          <a:extLst>
            <a:ext uri="{FF2B5EF4-FFF2-40B4-BE49-F238E27FC236}">
              <a16:creationId xmlns:a16="http://schemas.microsoft.com/office/drawing/2014/main" id="{02CDB63B-B36C-436C-95ED-7A15A5A329A4}"/>
            </a:ext>
          </a:extLst>
        </xdr:cNvPr>
        <xdr:cNvSpPr/>
      </xdr:nvSpPr>
      <xdr:spPr>
        <a:xfrm>
          <a:off x="78105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31024</xdr:rowOff>
    </xdr:from>
    <xdr:to>
      <xdr:col>45</xdr:col>
      <xdr:colOff>177800</xdr:colOff>
      <xdr:row>107</xdr:row>
      <xdr:rowOff>36468</xdr:rowOff>
    </xdr:to>
    <xdr:cxnSp macro="">
      <xdr:nvCxnSpPr>
        <xdr:cNvPr id="466" name="直線コネクタ 465">
          <a:extLst>
            <a:ext uri="{FF2B5EF4-FFF2-40B4-BE49-F238E27FC236}">
              <a16:creationId xmlns:a16="http://schemas.microsoft.com/office/drawing/2014/main" id="{DBD956B5-D4D1-426B-AAA4-266E498F2A38}"/>
            </a:ext>
          </a:extLst>
        </xdr:cNvPr>
        <xdr:cNvCxnSpPr/>
      </xdr:nvCxnSpPr>
      <xdr:spPr>
        <a:xfrm flipV="1">
          <a:off x="7861300" y="18376174"/>
          <a:ext cx="8890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164737</xdr:rowOff>
    </xdr:from>
    <xdr:to>
      <xdr:col>36</xdr:col>
      <xdr:colOff>165100</xdr:colOff>
      <xdr:row>107</xdr:row>
      <xdr:rowOff>94887</xdr:rowOff>
    </xdr:to>
    <xdr:sp macro="" textlink="">
      <xdr:nvSpPr>
        <xdr:cNvPr id="467" name="楕円 466">
          <a:extLst>
            <a:ext uri="{FF2B5EF4-FFF2-40B4-BE49-F238E27FC236}">
              <a16:creationId xmlns:a16="http://schemas.microsoft.com/office/drawing/2014/main" id="{0430AA34-1169-4B9C-8677-B3C1D9FF4C49}"/>
            </a:ext>
          </a:extLst>
        </xdr:cNvPr>
        <xdr:cNvSpPr/>
      </xdr:nvSpPr>
      <xdr:spPr>
        <a:xfrm>
          <a:off x="6921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36468</xdr:rowOff>
    </xdr:from>
    <xdr:to>
      <xdr:col>41</xdr:col>
      <xdr:colOff>50800</xdr:colOff>
      <xdr:row>107</xdr:row>
      <xdr:rowOff>44087</xdr:rowOff>
    </xdr:to>
    <xdr:cxnSp macro="">
      <xdr:nvCxnSpPr>
        <xdr:cNvPr id="468" name="直線コネクタ 467">
          <a:extLst>
            <a:ext uri="{FF2B5EF4-FFF2-40B4-BE49-F238E27FC236}">
              <a16:creationId xmlns:a16="http://schemas.microsoft.com/office/drawing/2014/main" id="{33DDFF2A-375D-48C1-A8D2-5C78268880D2}"/>
            </a:ext>
          </a:extLst>
        </xdr:cNvPr>
        <xdr:cNvCxnSpPr/>
      </xdr:nvCxnSpPr>
      <xdr:spPr>
        <a:xfrm flipV="1">
          <a:off x="6972300" y="18381618"/>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158766</xdr:rowOff>
    </xdr:from>
    <xdr:ext cx="469744" cy="259045"/>
    <xdr:sp macro="" textlink="">
      <xdr:nvSpPr>
        <xdr:cNvPr id="469" name="n_1aveValue【市民会館】&#10;一人当たり面積">
          <a:extLst>
            <a:ext uri="{FF2B5EF4-FFF2-40B4-BE49-F238E27FC236}">
              <a16:creationId xmlns:a16="http://schemas.microsoft.com/office/drawing/2014/main" id="{589DC383-2DD7-4ED1-ACA6-9313F46D03AC}"/>
            </a:ext>
          </a:extLst>
        </xdr:cNvPr>
        <xdr:cNvSpPr txBox="1"/>
      </xdr:nvSpPr>
      <xdr:spPr>
        <a:xfrm>
          <a:off x="9391727"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141350</xdr:rowOff>
    </xdr:from>
    <xdr:ext cx="469744" cy="259045"/>
    <xdr:sp macro="" textlink="">
      <xdr:nvSpPr>
        <xdr:cNvPr id="470" name="n_2aveValue【市民会館】&#10;一人当たり面積">
          <a:extLst>
            <a:ext uri="{FF2B5EF4-FFF2-40B4-BE49-F238E27FC236}">
              <a16:creationId xmlns:a16="http://schemas.microsoft.com/office/drawing/2014/main" id="{C8D0DB72-AC51-45E0-9685-E5EFAA1054BD}"/>
            </a:ext>
          </a:extLst>
        </xdr:cNvPr>
        <xdr:cNvSpPr txBox="1"/>
      </xdr:nvSpPr>
      <xdr:spPr>
        <a:xfrm>
          <a:off x="8515427" y="1797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105427</xdr:rowOff>
    </xdr:from>
    <xdr:ext cx="469744" cy="259045"/>
    <xdr:sp macro="" textlink="">
      <xdr:nvSpPr>
        <xdr:cNvPr id="471" name="n_3aveValue【市民会館】&#10;一人当たり面積">
          <a:extLst>
            <a:ext uri="{FF2B5EF4-FFF2-40B4-BE49-F238E27FC236}">
              <a16:creationId xmlns:a16="http://schemas.microsoft.com/office/drawing/2014/main" id="{3928ABFD-013F-4F41-9699-0B0F378CE326}"/>
            </a:ext>
          </a:extLst>
        </xdr:cNvPr>
        <xdr:cNvSpPr txBox="1"/>
      </xdr:nvSpPr>
      <xdr:spPr>
        <a:xfrm>
          <a:off x="7626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49365</xdr:rowOff>
    </xdr:from>
    <xdr:ext cx="469744" cy="259045"/>
    <xdr:sp macro="" textlink="">
      <xdr:nvSpPr>
        <xdr:cNvPr id="472" name="n_4aveValue【市民会館】&#10;一人当たり面積">
          <a:extLst>
            <a:ext uri="{FF2B5EF4-FFF2-40B4-BE49-F238E27FC236}">
              <a16:creationId xmlns:a16="http://schemas.microsoft.com/office/drawing/2014/main" id="{1F629CAB-B59F-4D9C-905E-8CBA13A59644}"/>
            </a:ext>
          </a:extLst>
        </xdr:cNvPr>
        <xdr:cNvSpPr txBox="1"/>
      </xdr:nvSpPr>
      <xdr:spPr>
        <a:xfrm>
          <a:off x="6737427" y="1805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66420</xdr:rowOff>
    </xdr:from>
    <xdr:ext cx="469744" cy="259045"/>
    <xdr:sp macro="" textlink="">
      <xdr:nvSpPr>
        <xdr:cNvPr id="473" name="n_1mainValue【市民会館】&#10;一人当たり面積">
          <a:extLst>
            <a:ext uri="{FF2B5EF4-FFF2-40B4-BE49-F238E27FC236}">
              <a16:creationId xmlns:a16="http://schemas.microsoft.com/office/drawing/2014/main" id="{F7FDF0DA-8B8F-4CF6-A8AC-DD9DB3CD0FCA}"/>
            </a:ext>
          </a:extLst>
        </xdr:cNvPr>
        <xdr:cNvSpPr txBox="1"/>
      </xdr:nvSpPr>
      <xdr:spPr>
        <a:xfrm>
          <a:off x="9391727" y="1841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72951</xdr:rowOff>
    </xdr:from>
    <xdr:ext cx="469744" cy="259045"/>
    <xdr:sp macro="" textlink="">
      <xdr:nvSpPr>
        <xdr:cNvPr id="474" name="n_2mainValue【市民会館】&#10;一人当たり面積">
          <a:extLst>
            <a:ext uri="{FF2B5EF4-FFF2-40B4-BE49-F238E27FC236}">
              <a16:creationId xmlns:a16="http://schemas.microsoft.com/office/drawing/2014/main" id="{E8A9B9B7-82AC-4361-BE6D-278A9689CC43}"/>
            </a:ext>
          </a:extLst>
        </xdr:cNvPr>
        <xdr:cNvSpPr txBox="1"/>
      </xdr:nvSpPr>
      <xdr:spPr>
        <a:xfrm>
          <a:off x="8515427" y="184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78395</xdr:rowOff>
    </xdr:from>
    <xdr:ext cx="469744" cy="259045"/>
    <xdr:sp macro="" textlink="">
      <xdr:nvSpPr>
        <xdr:cNvPr id="475" name="n_3mainValue【市民会館】&#10;一人当たり面積">
          <a:extLst>
            <a:ext uri="{FF2B5EF4-FFF2-40B4-BE49-F238E27FC236}">
              <a16:creationId xmlns:a16="http://schemas.microsoft.com/office/drawing/2014/main" id="{6144B6B5-FAA2-4093-AE56-A6F9EFD179F6}"/>
            </a:ext>
          </a:extLst>
        </xdr:cNvPr>
        <xdr:cNvSpPr txBox="1"/>
      </xdr:nvSpPr>
      <xdr:spPr>
        <a:xfrm>
          <a:off x="7626427" y="1842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86014</xdr:rowOff>
    </xdr:from>
    <xdr:ext cx="469744" cy="259045"/>
    <xdr:sp macro="" textlink="">
      <xdr:nvSpPr>
        <xdr:cNvPr id="476" name="n_4mainValue【市民会館】&#10;一人当たり面積">
          <a:extLst>
            <a:ext uri="{FF2B5EF4-FFF2-40B4-BE49-F238E27FC236}">
              <a16:creationId xmlns:a16="http://schemas.microsoft.com/office/drawing/2014/main" id="{066F7774-2C58-4437-A255-CAD7D78BBE37}"/>
            </a:ext>
          </a:extLst>
        </xdr:cNvPr>
        <xdr:cNvSpPr txBox="1"/>
      </xdr:nvSpPr>
      <xdr:spPr>
        <a:xfrm>
          <a:off x="67374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E0E36C00-475D-4501-94C3-B0336260244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8" name="正方形/長方形 477">
          <a:extLst>
            <a:ext uri="{FF2B5EF4-FFF2-40B4-BE49-F238E27FC236}">
              <a16:creationId xmlns:a16="http://schemas.microsoft.com/office/drawing/2014/main" id="{056E2ED6-1C17-45C9-AE84-EA70B219C4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9" name="正方形/長方形 478">
          <a:extLst>
            <a:ext uri="{FF2B5EF4-FFF2-40B4-BE49-F238E27FC236}">
              <a16:creationId xmlns:a16="http://schemas.microsoft.com/office/drawing/2014/main" id="{6166AEC7-AEEC-407B-B398-69D5F391576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0" name="正方形/長方形 479">
          <a:extLst>
            <a:ext uri="{FF2B5EF4-FFF2-40B4-BE49-F238E27FC236}">
              <a16:creationId xmlns:a16="http://schemas.microsoft.com/office/drawing/2014/main" id="{B43F9DD9-6D10-4FA8-90D5-AC6538DEA06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1" name="正方形/長方形 480">
          <a:extLst>
            <a:ext uri="{FF2B5EF4-FFF2-40B4-BE49-F238E27FC236}">
              <a16:creationId xmlns:a16="http://schemas.microsoft.com/office/drawing/2014/main" id="{FA08F199-5085-4292-9124-33EDD57D08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2" name="正方形/長方形 481">
          <a:extLst>
            <a:ext uri="{FF2B5EF4-FFF2-40B4-BE49-F238E27FC236}">
              <a16:creationId xmlns:a16="http://schemas.microsoft.com/office/drawing/2014/main" id="{A1755ABA-B9F4-4C2F-A52C-50549B1268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3" name="正方形/長方形 482">
          <a:extLst>
            <a:ext uri="{FF2B5EF4-FFF2-40B4-BE49-F238E27FC236}">
              <a16:creationId xmlns:a16="http://schemas.microsoft.com/office/drawing/2014/main" id="{24899E8B-7C91-455D-9818-B70E86E77C9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2D1EF15C-290B-4409-9828-BB006AA5FA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2350021E-AF9E-4346-AF54-579D7F6919E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A83C7745-1ECC-41CF-9453-27CA1C4945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909EA66A-1B12-4A9D-AFA5-E22A6B5737E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8" name="直線コネクタ 487">
          <a:extLst>
            <a:ext uri="{FF2B5EF4-FFF2-40B4-BE49-F238E27FC236}">
              <a16:creationId xmlns:a16="http://schemas.microsoft.com/office/drawing/2014/main" id="{337FE9D3-6235-48A1-B6B5-B962EC25B90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9" name="テキスト ボックス 488">
          <a:extLst>
            <a:ext uri="{FF2B5EF4-FFF2-40B4-BE49-F238E27FC236}">
              <a16:creationId xmlns:a16="http://schemas.microsoft.com/office/drawing/2014/main" id="{D475F2D6-E83A-4F98-919C-49BC0DD589F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0" name="直線コネクタ 489">
          <a:extLst>
            <a:ext uri="{FF2B5EF4-FFF2-40B4-BE49-F238E27FC236}">
              <a16:creationId xmlns:a16="http://schemas.microsoft.com/office/drawing/2014/main" id="{A91C4F93-066E-4424-A3B4-48633B6BAD8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1" name="テキスト ボックス 490">
          <a:extLst>
            <a:ext uri="{FF2B5EF4-FFF2-40B4-BE49-F238E27FC236}">
              <a16:creationId xmlns:a16="http://schemas.microsoft.com/office/drawing/2014/main" id="{434B6112-F09E-484D-B4EA-A7AAAC52D0D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92" name="直線コネクタ 491">
          <a:extLst>
            <a:ext uri="{FF2B5EF4-FFF2-40B4-BE49-F238E27FC236}">
              <a16:creationId xmlns:a16="http://schemas.microsoft.com/office/drawing/2014/main" id="{BC7A3E55-808E-4044-87FE-62D74C83D29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93" name="テキスト ボックス 492">
          <a:extLst>
            <a:ext uri="{FF2B5EF4-FFF2-40B4-BE49-F238E27FC236}">
              <a16:creationId xmlns:a16="http://schemas.microsoft.com/office/drawing/2014/main" id="{1124D5FE-A3BE-45F3-8E97-32193B55A9B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94" name="直線コネクタ 493">
          <a:extLst>
            <a:ext uri="{FF2B5EF4-FFF2-40B4-BE49-F238E27FC236}">
              <a16:creationId xmlns:a16="http://schemas.microsoft.com/office/drawing/2014/main" id="{5BA034E7-DF4C-46B7-8073-4B3E7BAAD9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95" name="テキスト ボックス 494">
          <a:extLst>
            <a:ext uri="{FF2B5EF4-FFF2-40B4-BE49-F238E27FC236}">
              <a16:creationId xmlns:a16="http://schemas.microsoft.com/office/drawing/2014/main" id="{E55009F9-45D1-45B0-A317-30680D935A5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6" name="直線コネクタ 495">
          <a:extLst>
            <a:ext uri="{FF2B5EF4-FFF2-40B4-BE49-F238E27FC236}">
              <a16:creationId xmlns:a16="http://schemas.microsoft.com/office/drawing/2014/main" id="{29B78E00-74EA-4E55-B260-58BA7C587CA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7" name="テキスト ボックス 496">
          <a:extLst>
            <a:ext uri="{FF2B5EF4-FFF2-40B4-BE49-F238E27FC236}">
              <a16:creationId xmlns:a16="http://schemas.microsoft.com/office/drawing/2014/main" id="{A4DE23CD-06A9-4268-8A43-BDE08C5CE27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91645148-6A24-46BB-B35D-44608AB7118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9" name="テキスト ボックス 498">
          <a:extLst>
            <a:ext uri="{FF2B5EF4-FFF2-40B4-BE49-F238E27FC236}">
              <a16:creationId xmlns:a16="http://schemas.microsoft.com/office/drawing/2014/main" id="{C9393742-EEB7-4223-9E82-BE2C35196DF2}"/>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一般廃棄物処理施設】&#10;有形固定資産減価償却率グラフ枠">
          <a:extLst>
            <a:ext uri="{FF2B5EF4-FFF2-40B4-BE49-F238E27FC236}">
              <a16:creationId xmlns:a16="http://schemas.microsoft.com/office/drawing/2014/main" id="{AF3ACBE6-B6FA-461B-9D32-1A27C29D3C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154305</xdr:rowOff>
    </xdr:from>
    <xdr:to>
      <xdr:col>85</xdr:col>
      <xdr:colOff>126364</xdr:colOff>
      <xdr:row>41</xdr:row>
      <xdr:rowOff>102870</xdr:rowOff>
    </xdr:to>
    <xdr:cxnSp macro="">
      <xdr:nvCxnSpPr>
        <xdr:cNvPr id="501" name="直線コネクタ 500">
          <a:extLst>
            <a:ext uri="{FF2B5EF4-FFF2-40B4-BE49-F238E27FC236}">
              <a16:creationId xmlns:a16="http://schemas.microsoft.com/office/drawing/2014/main" id="{4D96B481-49F0-4688-8126-9B205A662A4F}"/>
            </a:ext>
          </a:extLst>
        </xdr:cNvPr>
        <xdr:cNvCxnSpPr/>
      </xdr:nvCxnSpPr>
      <xdr:spPr>
        <a:xfrm flipV="1">
          <a:off x="16318864" y="564070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02" name="【一般廃棄物処理施設】&#10;有形固定資産減価償却率最小値テキスト">
          <a:extLst>
            <a:ext uri="{FF2B5EF4-FFF2-40B4-BE49-F238E27FC236}">
              <a16:creationId xmlns:a16="http://schemas.microsoft.com/office/drawing/2014/main" id="{355F6F23-84D5-477F-85C1-DFCA362171FC}"/>
            </a:ext>
          </a:extLst>
        </xdr:cNvPr>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03" name="直線コネクタ 502">
          <a:extLst>
            <a:ext uri="{FF2B5EF4-FFF2-40B4-BE49-F238E27FC236}">
              <a16:creationId xmlns:a16="http://schemas.microsoft.com/office/drawing/2014/main" id="{94D19B47-85BB-4195-BA65-1C82F867D214}"/>
            </a:ext>
          </a:extLst>
        </xdr:cNvPr>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100982</xdr:rowOff>
    </xdr:from>
    <xdr:ext cx="405111" cy="259045"/>
    <xdr:sp macro="" textlink="">
      <xdr:nvSpPr>
        <xdr:cNvPr id="504" name="【一般廃棄物処理施設】&#10;有形固定資産減価償却率最大値テキスト">
          <a:extLst>
            <a:ext uri="{FF2B5EF4-FFF2-40B4-BE49-F238E27FC236}">
              <a16:creationId xmlns:a16="http://schemas.microsoft.com/office/drawing/2014/main" id="{9E30F94D-2D5F-4C26-940F-FC2D6ACD44FA}"/>
            </a:ext>
          </a:extLst>
        </xdr:cNvPr>
        <xdr:cNvSpPr txBox="1"/>
      </xdr:nvSpPr>
      <xdr:spPr>
        <a:xfrm>
          <a:off x="16357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154305</xdr:rowOff>
    </xdr:from>
    <xdr:to>
      <xdr:col>86</xdr:col>
      <xdr:colOff>25400</xdr:colOff>
      <xdr:row>32</xdr:row>
      <xdr:rowOff>154305</xdr:rowOff>
    </xdr:to>
    <xdr:cxnSp macro="">
      <xdr:nvCxnSpPr>
        <xdr:cNvPr id="505" name="直線コネクタ 504">
          <a:extLst>
            <a:ext uri="{FF2B5EF4-FFF2-40B4-BE49-F238E27FC236}">
              <a16:creationId xmlns:a16="http://schemas.microsoft.com/office/drawing/2014/main" id="{0927AF53-9DC3-4D83-BF56-0E65BDAE757B}"/>
            </a:ext>
          </a:extLst>
        </xdr:cNvPr>
        <xdr:cNvCxnSpPr/>
      </xdr:nvCxnSpPr>
      <xdr:spPr>
        <a:xfrm>
          <a:off x="16230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22877</xdr:rowOff>
    </xdr:from>
    <xdr:ext cx="405111" cy="259045"/>
    <xdr:sp macro="" textlink="">
      <xdr:nvSpPr>
        <xdr:cNvPr id="506" name="【一般廃棄物処理施設】&#10;有形固定資産減価償却率平均値テキスト">
          <a:extLst>
            <a:ext uri="{FF2B5EF4-FFF2-40B4-BE49-F238E27FC236}">
              <a16:creationId xmlns:a16="http://schemas.microsoft.com/office/drawing/2014/main" id="{10D8CE97-DF3A-46C1-938E-4ADFF8061FF2}"/>
            </a:ext>
          </a:extLst>
        </xdr:cNvPr>
        <xdr:cNvSpPr txBox="1"/>
      </xdr:nvSpPr>
      <xdr:spPr>
        <a:xfrm>
          <a:off x="1635760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507" name="フローチャート: 判断 506">
          <a:extLst>
            <a:ext uri="{FF2B5EF4-FFF2-40B4-BE49-F238E27FC236}">
              <a16:creationId xmlns:a16="http://schemas.microsoft.com/office/drawing/2014/main" id="{8561028B-4DB4-4CB8-B751-DB2592CFF392}"/>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08" name="フローチャート: 判断 507">
          <a:extLst>
            <a:ext uri="{FF2B5EF4-FFF2-40B4-BE49-F238E27FC236}">
              <a16:creationId xmlns:a16="http://schemas.microsoft.com/office/drawing/2014/main" id="{5681F87D-E401-4291-95BF-483A08D74F3F}"/>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509" name="フローチャート: 判断 508">
          <a:extLst>
            <a:ext uri="{FF2B5EF4-FFF2-40B4-BE49-F238E27FC236}">
              <a16:creationId xmlns:a16="http://schemas.microsoft.com/office/drawing/2014/main" id="{8436FA0A-F5AF-4376-80F8-EBCF9213CB60}"/>
            </a:ext>
          </a:extLst>
        </xdr:cNvPr>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10" name="フローチャート: 判断 509">
          <a:extLst>
            <a:ext uri="{FF2B5EF4-FFF2-40B4-BE49-F238E27FC236}">
              <a16:creationId xmlns:a16="http://schemas.microsoft.com/office/drawing/2014/main" id="{2AFA5C82-0818-4559-8A84-09D6806A299C}"/>
            </a:ext>
          </a:extLst>
        </xdr:cNvPr>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11" name="フローチャート: 判断 510">
          <a:extLst>
            <a:ext uri="{FF2B5EF4-FFF2-40B4-BE49-F238E27FC236}">
              <a16:creationId xmlns:a16="http://schemas.microsoft.com/office/drawing/2014/main" id="{C253DE4A-9381-4B4C-B74A-A86D7C3FB1A7}"/>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8B94037-BAD4-4A4F-8B7C-4FEDA0AC108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2CABA2A3-15FE-4A62-B820-D8ECD4A7D1A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C41C02FB-73B9-452C-B786-84FFD2DE35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6A273A4B-C201-42F7-81E1-2359E9E272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5FD6498F-BAE7-4BFE-A8C5-A7BD58D7C9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57785</xdr:rowOff>
    </xdr:from>
    <xdr:to>
      <xdr:col>85</xdr:col>
      <xdr:colOff>177800</xdr:colOff>
      <xdr:row>33</xdr:row>
      <xdr:rowOff>159385</xdr:rowOff>
    </xdr:to>
    <xdr:sp macro="" textlink="">
      <xdr:nvSpPr>
        <xdr:cNvPr id="517" name="楕円 516">
          <a:extLst>
            <a:ext uri="{FF2B5EF4-FFF2-40B4-BE49-F238E27FC236}">
              <a16:creationId xmlns:a16="http://schemas.microsoft.com/office/drawing/2014/main" id="{083566F0-D0D9-45C2-8155-653831525581}"/>
            </a:ext>
          </a:extLst>
        </xdr:cNvPr>
        <xdr:cNvSpPr/>
      </xdr:nvSpPr>
      <xdr:spPr>
        <a:xfrm>
          <a:off x="162687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144162</xdr:rowOff>
    </xdr:from>
    <xdr:ext cx="405111" cy="259045"/>
    <xdr:sp macro="" textlink="">
      <xdr:nvSpPr>
        <xdr:cNvPr id="518" name="【一般廃棄物処理施設】&#10;有形固定資産減価償却率該当値テキスト">
          <a:extLst>
            <a:ext uri="{FF2B5EF4-FFF2-40B4-BE49-F238E27FC236}">
              <a16:creationId xmlns:a16="http://schemas.microsoft.com/office/drawing/2014/main" id="{932B24CC-EB2C-4E20-BCF8-48409D2EE2C8}"/>
            </a:ext>
          </a:extLst>
        </xdr:cNvPr>
        <xdr:cNvSpPr txBox="1"/>
      </xdr:nvSpPr>
      <xdr:spPr>
        <a:xfrm>
          <a:off x="16357600" y="563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13970</xdr:rowOff>
    </xdr:from>
    <xdr:to>
      <xdr:col>81</xdr:col>
      <xdr:colOff>101600</xdr:colOff>
      <xdr:row>33</xdr:row>
      <xdr:rowOff>115570</xdr:rowOff>
    </xdr:to>
    <xdr:sp macro="" textlink="">
      <xdr:nvSpPr>
        <xdr:cNvPr id="519" name="楕円 518">
          <a:extLst>
            <a:ext uri="{FF2B5EF4-FFF2-40B4-BE49-F238E27FC236}">
              <a16:creationId xmlns:a16="http://schemas.microsoft.com/office/drawing/2014/main" id="{4CB9E7E6-22C5-40A3-8ED8-BCAB337B9722}"/>
            </a:ext>
          </a:extLst>
        </xdr:cNvPr>
        <xdr:cNvSpPr/>
      </xdr:nvSpPr>
      <xdr:spPr>
        <a:xfrm>
          <a:off x="15430500" y="56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64770</xdr:rowOff>
    </xdr:from>
    <xdr:to>
      <xdr:col>85</xdr:col>
      <xdr:colOff>127000</xdr:colOff>
      <xdr:row>33</xdr:row>
      <xdr:rowOff>108585</xdr:rowOff>
    </xdr:to>
    <xdr:cxnSp macro="">
      <xdr:nvCxnSpPr>
        <xdr:cNvPr id="520" name="直線コネクタ 519">
          <a:extLst>
            <a:ext uri="{FF2B5EF4-FFF2-40B4-BE49-F238E27FC236}">
              <a16:creationId xmlns:a16="http://schemas.microsoft.com/office/drawing/2014/main" id="{77D37CB5-CE3A-4928-90D8-A946A2BAD8CA}"/>
            </a:ext>
          </a:extLst>
        </xdr:cNvPr>
        <xdr:cNvCxnSpPr/>
      </xdr:nvCxnSpPr>
      <xdr:spPr>
        <a:xfrm>
          <a:off x="15481300" y="57226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139700</xdr:rowOff>
    </xdr:from>
    <xdr:to>
      <xdr:col>76</xdr:col>
      <xdr:colOff>165100</xdr:colOff>
      <xdr:row>33</xdr:row>
      <xdr:rowOff>69850</xdr:rowOff>
    </xdr:to>
    <xdr:sp macro="" textlink="">
      <xdr:nvSpPr>
        <xdr:cNvPr id="521" name="楕円 520">
          <a:extLst>
            <a:ext uri="{FF2B5EF4-FFF2-40B4-BE49-F238E27FC236}">
              <a16:creationId xmlns:a16="http://schemas.microsoft.com/office/drawing/2014/main" id="{32BC170F-7D6F-4482-B22D-EC47DD4E2D64}"/>
            </a:ext>
          </a:extLst>
        </xdr:cNvPr>
        <xdr:cNvSpPr/>
      </xdr:nvSpPr>
      <xdr:spPr>
        <a:xfrm>
          <a:off x="14541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19050</xdr:rowOff>
    </xdr:from>
    <xdr:to>
      <xdr:col>81</xdr:col>
      <xdr:colOff>50800</xdr:colOff>
      <xdr:row>33</xdr:row>
      <xdr:rowOff>64770</xdr:rowOff>
    </xdr:to>
    <xdr:cxnSp macro="">
      <xdr:nvCxnSpPr>
        <xdr:cNvPr id="522" name="直線コネクタ 521">
          <a:extLst>
            <a:ext uri="{FF2B5EF4-FFF2-40B4-BE49-F238E27FC236}">
              <a16:creationId xmlns:a16="http://schemas.microsoft.com/office/drawing/2014/main" id="{3E02D984-699F-4EB3-85CE-56E7DC1B8705}"/>
            </a:ext>
          </a:extLst>
        </xdr:cNvPr>
        <xdr:cNvCxnSpPr/>
      </xdr:nvCxnSpPr>
      <xdr:spPr>
        <a:xfrm>
          <a:off x="14592300" y="5676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33020</xdr:rowOff>
    </xdr:from>
    <xdr:to>
      <xdr:col>72</xdr:col>
      <xdr:colOff>38100</xdr:colOff>
      <xdr:row>40</xdr:row>
      <xdr:rowOff>134620</xdr:rowOff>
    </xdr:to>
    <xdr:sp macro="" textlink="">
      <xdr:nvSpPr>
        <xdr:cNvPr id="523" name="楕円 522">
          <a:extLst>
            <a:ext uri="{FF2B5EF4-FFF2-40B4-BE49-F238E27FC236}">
              <a16:creationId xmlns:a16="http://schemas.microsoft.com/office/drawing/2014/main" id="{AE3DAF81-35EF-4D16-B742-E76D96846C65}"/>
            </a:ext>
          </a:extLst>
        </xdr:cNvPr>
        <xdr:cNvSpPr/>
      </xdr:nvSpPr>
      <xdr:spPr>
        <a:xfrm>
          <a:off x="13652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19050</xdr:rowOff>
    </xdr:from>
    <xdr:to>
      <xdr:col>76</xdr:col>
      <xdr:colOff>114300</xdr:colOff>
      <xdr:row>40</xdr:row>
      <xdr:rowOff>83820</xdr:rowOff>
    </xdr:to>
    <xdr:cxnSp macro="">
      <xdr:nvCxnSpPr>
        <xdr:cNvPr id="524" name="直線コネクタ 523">
          <a:extLst>
            <a:ext uri="{FF2B5EF4-FFF2-40B4-BE49-F238E27FC236}">
              <a16:creationId xmlns:a16="http://schemas.microsoft.com/office/drawing/2014/main" id="{565DB152-028B-489D-84E4-F9FA5AAEA4D0}"/>
            </a:ext>
          </a:extLst>
        </xdr:cNvPr>
        <xdr:cNvCxnSpPr/>
      </xdr:nvCxnSpPr>
      <xdr:spPr>
        <a:xfrm flipV="1">
          <a:off x="13703300" y="5676900"/>
          <a:ext cx="889000" cy="126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6350</xdr:rowOff>
    </xdr:from>
    <xdr:to>
      <xdr:col>67</xdr:col>
      <xdr:colOff>101600</xdr:colOff>
      <xdr:row>40</xdr:row>
      <xdr:rowOff>107950</xdr:rowOff>
    </xdr:to>
    <xdr:sp macro="" textlink="">
      <xdr:nvSpPr>
        <xdr:cNvPr id="525" name="楕円 524">
          <a:extLst>
            <a:ext uri="{FF2B5EF4-FFF2-40B4-BE49-F238E27FC236}">
              <a16:creationId xmlns:a16="http://schemas.microsoft.com/office/drawing/2014/main" id="{5CE700D4-FA16-4A40-B16F-C559F31409FE}"/>
            </a:ext>
          </a:extLst>
        </xdr:cNvPr>
        <xdr:cNvSpPr/>
      </xdr:nvSpPr>
      <xdr:spPr>
        <a:xfrm>
          <a:off x="1276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57150</xdr:rowOff>
    </xdr:from>
    <xdr:to>
      <xdr:col>71</xdr:col>
      <xdr:colOff>177800</xdr:colOff>
      <xdr:row>40</xdr:row>
      <xdr:rowOff>83820</xdr:rowOff>
    </xdr:to>
    <xdr:cxnSp macro="">
      <xdr:nvCxnSpPr>
        <xdr:cNvPr id="526" name="直線コネクタ 525">
          <a:extLst>
            <a:ext uri="{FF2B5EF4-FFF2-40B4-BE49-F238E27FC236}">
              <a16:creationId xmlns:a16="http://schemas.microsoft.com/office/drawing/2014/main" id="{C2624D91-C012-449B-867D-884638FB9BB3}"/>
            </a:ext>
          </a:extLst>
        </xdr:cNvPr>
        <xdr:cNvCxnSpPr/>
      </xdr:nvCxnSpPr>
      <xdr:spPr>
        <a:xfrm>
          <a:off x="12814300" y="6915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527" name="n_1aveValue【一般廃棄物処理施設】&#10;有形固定資産減価償却率">
          <a:extLst>
            <a:ext uri="{FF2B5EF4-FFF2-40B4-BE49-F238E27FC236}">
              <a16:creationId xmlns:a16="http://schemas.microsoft.com/office/drawing/2014/main" id="{55FB3053-C5DA-4058-8862-E737ACDA1459}"/>
            </a:ext>
          </a:extLst>
        </xdr:cNvPr>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528" name="n_2aveValue【一般廃棄物処理施設】&#10;有形固定資産減価償却率">
          <a:extLst>
            <a:ext uri="{FF2B5EF4-FFF2-40B4-BE49-F238E27FC236}">
              <a16:creationId xmlns:a16="http://schemas.microsoft.com/office/drawing/2014/main" id="{75DDBA77-D3E1-4B9B-BB47-326CDBC864A5}"/>
            </a:ext>
          </a:extLst>
        </xdr:cNvPr>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529" name="n_3aveValue【一般廃棄物処理施設】&#10;有形固定資産減価償却率">
          <a:extLst>
            <a:ext uri="{FF2B5EF4-FFF2-40B4-BE49-F238E27FC236}">
              <a16:creationId xmlns:a16="http://schemas.microsoft.com/office/drawing/2014/main" id="{67AB5032-78FA-415B-8E0C-8D3F0B5B2A48}"/>
            </a:ext>
          </a:extLst>
        </xdr:cNvPr>
        <xdr:cNvSpPr txBox="1"/>
      </xdr:nvSpPr>
      <xdr:spPr>
        <a:xfrm>
          <a:off x="13500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530" name="n_4aveValue【一般廃棄物処理施設】&#10;有形固定資産減価償却率">
          <a:extLst>
            <a:ext uri="{FF2B5EF4-FFF2-40B4-BE49-F238E27FC236}">
              <a16:creationId xmlns:a16="http://schemas.microsoft.com/office/drawing/2014/main" id="{73A85EB8-4E54-4C04-BB8D-E9CBA6D5CAB8}"/>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132097</xdr:rowOff>
    </xdr:from>
    <xdr:ext cx="405111" cy="259045"/>
    <xdr:sp macro="" textlink="">
      <xdr:nvSpPr>
        <xdr:cNvPr id="531" name="n_1mainValue【一般廃棄物処理施設】&#10;有形固定資産減価償却率">
          <a:extLst>
            <a:ext uri="{FF2B5EF4-FFF2-40B4-BE49-F238E27FC236}">
              <a16:creationId xmlns:a16="http://schemas.microsoft.com/office/drawing/2014/main" id="{103123FF-078D-4920-9A9D-498EB52D5F31}"/>
            </a:ext>
          </a:extLst>
        </xdr:cNvPr>
        <xdr:cNvSpPr txBox="1"/>
      </xdr:nvSpPr>
      <xdr:spPr>
        <a:xfrm>
          <a:off x="15266044" y="54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86377</xdr:rowOff>
    </xdr:from>
    <xdr:ext cx="405111" cy="259045"/>
    <xdr:sp macro="" textlink="">
      <xdr:nvSpPr>
        <xdr:cNvPr id="532" name="n_2mainValue【一般廃棄物処理施設】&#10;有形固定資産減価償却率">
          <a:extLst>
            <a:ext uri="{FF2B5EF4-FFF2-40B4-BE49-F238E27FC236}">
              <a16:creationId xmlns:a16="http://schemas.microsoft.com/office/drawing/2014/main" id="{07A10592-0B87-445B-8660-0064DB129CB8}"/>
            </a:ext>
          </a:extLst>
        </xdr:cNvPr>
        <xdr:cNvSpPr txBox="1"/>
      </xdr:nvSpPr>
      <xdr:spPr>
        <a:xfrm>
          <a:off x="14389744"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125747</xdr:rowOff>
    </xdr:from>
    <xdr:ext cx="405111" cy="259045"/>
    <xdr:sp macro="" textlink="">
      <xdr:nvSpPr>
        <xdr:cNvPr id="533" name="n_3mainValue【一般廃棄物処理施設】&#10;有形固定資産減価償却率">
          <a:extLst>
            <a:ext uri="{FF2B5EF4-FFF2-40B4-BE49-F238E27FC236}">
              <a16:creationId xmlns:a16="http://schemas.microsoft.com/office/drawing/2014/main" id="{BAD8217B-4A76-4584-8022-5DAE681E263E}"/>
            </a:ext>
          </a:extLst>
        </xdr:cNvPr>
        <xdr:cNvSpPr txBox="1"/>
      </xdr:nvSpPr>
      <xdr:spPr>
        <a:xfrm>
          <a:off x="13500744"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99077</xdr:rowOff>
    </xdr:from>
    <xdr:ext cx="405111" cy="259045"/>
    <xdr:sp macro="" textlink="">
      <xdr:nvSpPr>
        <xdr:cNvPr id="534" name="n_4mainValue【一般廃棄物処理施設】&#10;有形固定資産減価償却率">
          <a:extLst>
            <a:ext uri="{FF2B5EF4-FFF2-40B4-BE49-F238E27FC236}">
              <a16:creationId xmlns:a16="http://schemas.microsoft.com/office/drawing/2014/main" id="{9A382B45-C847-42BC-B117-867DA2217FF0}"/>
            </a:ext>
          </a:extLst>
        </xdr:cNvPr>
        <xdr:cNvSpPr txBox="1"/>
      </xdr:nvSpPr>
      <xdr:spPr>
        <a:xfrm>
          <a:off x="12611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5E9433B8-FC53-4EFF-9CBA-FD67AC8FA1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6" name="正方形/長方形 535">
          <a:extLst>
            <a:ext uri="{FF2B5EF4-FFF2-40B4-BE49-F238E27FC236}">
              <a16:creationId xmlns:a16="http://schemas.microsoft.com/office/drawing/2014/main" id="{52D89943-B6F7-4768-907B-56AAB7809E0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7" name="正方形/長方形 536">
          <a:extLst>
            <a:ext uri="{FF2B5EF4-FFF2-40B4-BE49-F238E27FC236}">
              <a16:creationId xmlns:a16="http://schemas.microsoft.com/office/drawing/2014/main" id="{DAF544B4-9557-4042-AE5F-9101796121D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8" name="正方形/長方形 537">
          <a:extLst>
            <a:ext uri="{FF2B5EF4-FFF2-40B4-BE49-F238E27FC236}">
              <a16:creationId xmlns:a16="http://schemas.microsoft.com/office/drawing/2014/main" id="{B264ABE7-3C7C-485A-AEBA-1FB7CAAC380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9" name="正方形/長方形 538">
          <a:extLst>
            <a:ext uri="{FF2B5EF4-FFF2-40B4-BE49-F238E27FC236}">
              <a16:creationId xmlns:a16="http://schemas.microsoft.com/office/drawing/2014/main" id="{BC24FD2F-EF00-41CA-AD6B-81B9B49643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0" name="正方形/長方形 539">
          <a:extLst>
            <a:ext uri="{FF2B5EF4-FFF2-40B4-BE49-F238E27FC236}">
              <a16:creationId xmlns:a16="http://schemas.microsoft.com/office/drawing/2014/main" id="{E28F5A9C-CBEC-4375-AD25-7DCEA96CE35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1" name="正方形/長方形 540">
          <a:extLst>
            <a:ext uri="{FF2B5EF4-FFF2-40B4-BE49-F238E27FC236}">
              <a16:creationId xmlns:a16="http://schemas.microsoft.com/office/drawing/2014/main" id="{A0AD83E3-4C9C-43AB-9338-27B2FA7F708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2" name="正方形/長方形 541">
          <a:extLst>
            <a:ext uri="{FF2B5EF4-FFF2-40B4-BE49-F238E27FC236}">
              <a16:creationId xmlns:a16="http://schemas.microsoft.com/office/drawing/2014/main" id="{B00FCD34-B836-4D75-B2C1-D47B90EFAE0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3" name="テキスト ボックス 542">
          <a:extLst>
            <a:ext uri="{FF2B5EF4-FFF2-40B4-BE49-F238E27FC236}">
              <a16:creationId xmlns:a16="http://schemas.microsoft.com/office/drawing/2014/main" id="{72627416-9F67-44A4-BD2A-B25AB7AB87B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4" name="直線コネクタ 543">
          <a:extLst>
            <a:ext uri="{FF2B5EF4-FFF2-40B4-BE49-F238E27FC236}">
              <a16:creationId xmlns:a16="http://schemas.microsoft.com/office/drawing/2014/main" id="{9E198C07-6E33-4F68-A8B4-3272F8801D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5" name="直線コネクタ 544">
          <a:extLst>
            <a:ext uri="{FF2B5EF4-FFF2-40B4-BE49-F238E27FC236}">
              <a16:creationId xmlns:a16="http://schemas.microsoft.com/office/drawing/2014/main" id="{D2BFA746-C675-4413-B94C-8B12C5D4E7F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46" name="テキスト ボックス 545">
          <a:extLst>
            <a:ext uri="{FF2B5EF4-FFF2-40B4-BE49-F238E27FC236}">
              <a16:creationId xmlns:a16="http://schemas.microsoft.com/office/drawing/2014/main" id="{FAED5119-52E7-4DAB-B59E-696C8CE4859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7" name="直線コネクタ 546">
          <a:extLst>
            <a:ext uri="{FF2B5EF4-FFF2-40B4-BE49-F238E27FC236}">
              <a16:creationId xmlns:a16="http://schemas.microsoft.com/office/drawing/2014/main" id="{8F77B7EA-ED23-42F3-80E4-BCCCE6647E9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8" name="テキスト ボックス 547">
          <a:extLst>
            <a:ext uri="{FF2B5EF4-FFF2-40B4-BE49-F238E27FC236}">
              <a16:creationId xmlns:a16="http://schemas.microsoft.com/office/drawing/2014/main" id="{4715CA2C-5157-473C-91BD-25762EC7DF5C}"/>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id="{3ADAC963-6588-4E1A-8D7B-3D72BB49A09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0" name="テキスト ボックス 549">
          <a:extLst>
            <a:ext uri="{FF2B5EF4-FFF2-40B4-BE49-F238E27FC236}">
              <a16:creationId xmlns:a16="http://schemas.microsoft.com/office/drawing/2014/main" id="{AF7B0E15-6532-41A0-83FA-32F60D37F60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1" name="直線コネクタ 550">
          <a:extLst>
            <a:ext uri="{FF2B5EF4-FFF2-40B4-BE49-F238E27FC236}">
              <a16:creationId xmlns:a16="http://schemas.microsoft.com/office/drawing/2014/main" id="{6448E2AC-DE0B-45B3-8CA0-85B0AC13999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52" name="テキスト ボックス 551">
          <a:extLst>
            <a:ext uri="{FF2B5EF4-FFF2-40B4-BE49-F238E27FC236}">
              <a16:creationId xmlns:a16="http://schemas.microsoft.com/office/drawing/2014/main" id="{91409B69-EB40-4B7B-90F0-ED09B6A3DD1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3" name="直線コネクタ 552">
          <a:extLst>
            <a:ext uri="{FF2B5EF4-FFF2-40B4-BE49-F238E27FC236}">
              <a16:creationId xmlns:a16="http://schemas.microsoft.com/office/drawing/2014/main" id="{404D6B51-7A13-4DC6-8DD4-4A5926293BC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54" name="テキスト ボックス 553">
          <a:extLst>
            <a:ext uri="{FF2B5EF4-FFF2-40B4-BE49-F238E27FC236}">
              <a16:creationId xmlns:a16="http://schemas.microsoft.com/office/drawing/2014/main" id="{D81C4196-28F5-4162-BCD4-F0D8C47F048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5" name="直線コネクタ 554">
          <a:extLst>
            <a:ext uri="{FF2B5EF4-FFF2-40B4-BE49-F238E27FC236}">
              <a16:creationId xmlns:a16="http://schemas.microsoft.com/office/drawing/2014/main" id="{EB1F7197-DA32-417E-8013-7C16C782F1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56" name="テキスト ボックス 555">
          <a:extLst>
            <a:ext uri="{FF2B5EF4-FFF2-40B4-BE49-F238E27FC236}">
              <a16:creationId xmlns:a16="http://schemas.microsoft.com/office/drawing/2014/main" id="{12FD516A-6628-46C4-9C7D-CB2DAC8514F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7" name="【一般廃棄物処理施設】&#10;一人当たり有形固定資産（償却資産）額グラフ枠">
          <a:extLst>
            <a:ext uri="{FF2B5EF4-FFF2-40B4-BE49-F238E27FC236}">
              <a16:creationId xmlns:a16="http://schemas.microsoft.com/office/drawing/2014/main" id="{D66D030A-1E08-44B8-A939-098C804C3C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558" name="直線コネクタ 557">
          <a:extLst>
            <a:ext uri="{FF2B5EF4-FFF2-40B4-BE49-F238E27FC236}">
              <a16:creationId xmlns:a16="http://schemas.microsoft.com/office/drawing/2014/main" id="{2D8DA591-88B5-48C9-BB33-84D9BD2EC4BB}"/>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559" name="【一般廃棄物処理施設】&#10;一人当たり有形固定資産（償却資産）額最小値テキスト">
          <a:extLst>
            <a:ext uri="{FF2B5EF4-FFF2-40B4-BE49-F238E27FC236}">
              <a16:creationId xmlns:a16="http://schemas.microsoft.com/office/drawing/2014/main" id="{715451FE-A671-4A28-A393-4F2B938F0D93}"/>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560" name="直線コネクタ 559">
          <a:extLst>
            <a:ext uri="{FF2B5EF4-FFF2-40B4-BE49-F238E27FC236}">
              <a16:creationId xmlns:a16="http://schemas.microsoft.com/office/drawing/2014/main" id="{4ED5FA72-E447-485E-B1D9-E1A0CA3BDA1C}"/>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561" name="【一般廃棄物処理施設】&#10;一人当たり有形固定資産（償却資産）額最大値テキスト">
          <a:extLst>
            <a:ext uri="{FF2B5EF4-FFF2-40B4-BE49-F238E27FC236}">
              <a16:creationId xmlns:a16="http://schemas.microsoft.com/office/drawing/2014/main" id="{1FE90203-7252-42F9-928E-51E1816293A3}"/>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562" name="直線コネクタ 561">
          <a:extLst>
            <a:ext uri="{FF2B5EF4-FFF2-40B4-BE49-F238E27FC236}">
              <a16:creationId xmlns:a16="http://schemas.microsoft.com/office/drawing/2014/main" id="{99BCF8F1-0526-499F-B6BC-D7DAF0E54E1B}"/>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563" name="【一般廃棄物処理施設】&#10;一人当たり有形固定資産（償却資産）額平均値テキスト">
          <a:extLst>
            <a:ext uri="{FF2B5EF4-FFF2-40B4-BE49-F238E27FC236}">
              <a16:creationId xmlns:a16="http://schemas.microsoft.com/office/drawing/2014/main" id="{4A8086FF-C128-4497-95FD-5D7ACD447075}"/>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564" name="フローチャート: 判断 563">
          <a:extLst>
            <a:ext uri="{FF2B5EF4-FFF2-40B4-BE49-F238E27FC236}">
              <a16:creationId xmlns:a16="http://schemas.microsoft.com/office/drawing/2014/main" id="{0352F4BE-B7A7-4475-9A36-311732145B5D}"/>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565" name="フローチャート: 判断 564">
          <a:extLst>
            <a:ext uri="{FF2B5EF4-FFF2-40B4-BE49-F238E27FC236}">
              <a16:creationId xmlns:a16="http://schemas.microsoft.com/office/drawing/2014/main" id="{8E2F3829-D8AF-4CB7-A53B-EB83ECFDB111}"/>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98702</xdr:rowOff>
    </xdr:from>
    <xdr:to>
      <xdr:col>107</xdr:col>
      <xdr:colOff>101600</xdr:colOff>
      <xdr:row>41</xdr:row>
      <xdr:rowOff>28852</xdr:rowOff>
    </xdr:to>
    <xdr:sp macro="" textlink="">
      <xdr:nvSpPr>
        <xdr:cNvPr id="566" name="フローチャート: 判断 565">
          <a:extLst>
            <a:ext uri="{FF2B5EF4-FFF2-40B4-BE49-F238E27FC236}">
              <a16:creationId xmlns:a16="http://schemas.microsoft.com/office/drawing/2014/main" id="{DA573C64-65A4-4A11-A027-8FFADC50A727}"/>
            </a:ext>
          </a:extLst>
        </xdr:cNvPr>
        <xdr:cNvSpPr/>
      </xdr:nvSpPr>
      <xdr:spPr>
        <a:xfrm>
          <a:off x="20383500" y="695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118977</xdr:rowOff>
    </xdr:from>
    <xdr:to>
      <xdr:col>102</xdr:col>
      <xdr:colOff>165100</xdr:colOff>
      <xdr:row>41</xdr:row>
      <xdr:rowOff>49127</xdr:rowOff>
    </xdr:to>
    <xdr:sp macro="" textlink="">
      <xdr:nvSpPr>
        <xdr:cNvPr id="567" name="フローチャート: 判断 566">
          <a:extLst>
            <a:ext uri="{FF2B5EF4-FFF2-40B4-BE49-F238E27FC236}">
              <a16:creationId xmlns:a16="http://schemas.microsoft.com/office/drawing/2014/main" id="{D4DA2E55-8522-4904-AE24-829467C1DED5}"/>
            </a:ext>
          </a:extLst>
        </xdr:cNvPr>
        <xdr:cNvSpPr/>
      </xdr:nvSpPr>
      <xdr:spPr>
        <a:xfrm>
          <a:off x="19494500" y="697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118115</xdr:rowOff>
    </xdr:from>
    <xdr:to>
      <xdr:col>98</xdr:col>
      <xdr:colOff>38100</xdr:colOff>
      <xdr:row>41</xdr:row>
      <xdr:rowOff>48265</xdr:rowOff>
    </xdr:to>
    <xdr:sp macro="" textlink="">
      <xdr:nvSpPr>
        <xdr:cNvPr id="568" name="フローチャート: 判断 567">
          <a:extLst>
            <a:ext uri="{FF2B5EF4-FFF2-40B4-BE49-F238E27FC236}">
              <a16:creationId xmlns:a16="http://schemas.microsoft.com/office/drawing/2014/main" id="{BA3C2698-A50C-49E8-8FBE-4C3C83275E64}"/>
            </a:ext>
          </a:extLst>
        </xdr:cNvPr>
        <xdr:cNvSpPr/>
      </xdr:nvSpPr>
      <xdr:spPr>
        <a:xfrm>
          <a:off x="18605500" y="69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C87F92CA-DF72-478A-9E2A-B93149E41D1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23AC05B2-56EC-465E-9558-727057546A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6CE8E234-0506-4AA8-A26B-832AFB1A731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id="{8C3672E0-2BB4-406F-BFB8-54493BA71A2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id="{D0113102-50B6-4D1E-A39B-85058A0335F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142263</xdr:rowOff>
    </xdr:from>
    <xdr:to>
      <xdr:col>116</xdr:col>
      <xdr:colOff>114300</xdr:colOff>
      <xdr:row>41</xdr:row>
      <xdr:rowOff>72413</xdr:rowOff>
    </xdr:to>
    <xdr:sp macro="" textlink="">
      <xdr:nvSpPr>
        <xdr:cNvPr id="574" name="楕円 573">
          <a:extLst>
            <a:ext uri="{FF2B5EF4-FFF2-40B4-BE49-F238E27FC236}">
              <a16:creationId xmlns:a16="http://schemas.microsoft.com/office/drawing/2014/main" id="{78CC67F4-70C4-4148-8770-1641A0AF5094}"/>
            </a:ext>
          </a:extLst>
        </xdr:cNvPr>
        <xdr:cNvSpPr/>
      </xdr:nvSpPr>
      <xdr:spPr>
        <a:xfrm>
          <a:off x="22110700" y="700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120690</xdr:rowOff>
    </xdr:from>
    <xdr:ext cx="599010" cy="259045"/>
    <xdr:sp macro="" textlink="">
      <xdr:nvSpPr>
        <xdr:cNvPr id="575" name="【一般廃棄物処理施設】&#10;一人当たり有形固定資産（償却資産）額該当値テキスト">
          <a:extLst>
            <a:ext uri="{FF2B5EF4-FFF2-40B4-BE49-F238E27FC236}">
              <a16:creationId xmlns:a16="http://schemas.microsoft.com/office/drawing/2014/main" id="{03D400B4-BDDE-453B-8110-705BC6C87B6F}"/>
            </a:ext>
          </a:extLst>
        </xdr:cNvPr>
        <xdr:cNvSpPr txBox="1"/>
      </xdr:nvSpPr>
      <xdr:spPr>
        <a:xfrm>
          <a:off x="22199600" y="697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147862</xdr:rowOff>
    </xdr:from>
    <xdr:to>
      <xdr:col>112</xdr:col>
      <xdr:colOff>38100</xdr:colOff>
      <xdr:row>41</xdr:row>
      <xdr:rowOff>78012</xdr:rowOff>
    </xdr:to>
    <xdr:sp macro="" textlink="">
      <xdr:nvSpPr>
        <xdr:cNvPr id="576" name="楕円 575">
          <a:extLst>
            <a:ext uri="{FF2B5EF4-FFF2-40B4-BE49-F238E27FC236}">
              <a16:creationId xmlns:a16="http://schemas.microsoft.com/office/drawing/2014/main" id="{EBF79F2E-2008-4193-A9DD-FB815AC4980D}"/>
            </a:ext>
          </a:extLst>
        </xdr:cNvPr>
        <xdr:cNvSpPr/>
      </xdr:nvSpPr>
      <xdr:spPr>
        <a:xfrm>
          <a:off x="21272500" y="700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21613</xdr:rowOff>
    </xdr:from>
    <xdr:to>
      <xdr:col>116</xdr:col>
      <xdr:colOff>63500</xdr:colOff>
      <xdr:row>41</xdr:row>
      <xdr:rowOff>27212</xdr:rowOff>
    </xdr:to>
    <xdr:cxnSp macro="">
      <xdr:nvCxnSpPr>
        <xdr:cNvPr id="577" name="直線コネクタ 576">
          <a:extLst>
            <a:ext uri="{FF2B5EF4-FFF2-40B4-BE49-F238E27FC236}">
              <a16:creationId xmlns:a16="http://schemas.microsoft.com/office/drawing/2014/main" id="{A096B0B2-7F70-47C7-A1DA-37F558F383B5}"/>
            </a:ext>
          </a:extLst>
        </xdr:cNvPr>
        <xdr:cNvCxnSpPr/>
      </xdr:nvCxnSpPr>
      <xdr:spPr>
        <a:xfrm flipV="1">
          <a:off x="21323300" y="7051063"/>
          <a:ext cx="8382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149247</xdr:rowOff>
    </xdr:from>
    <xdr:to>
      <xdr:col>107</xdr:col>
      <xdr:colOff>101600</xdr:colOff>
      <xdr:row>41</xdr:row>
      <xdr:rowOff>79397</xdr:rowOff>
    </xdr:to>
    <xdr:sp macro="" textlink="">
      <xdr:nvSpPr>
        <xdr:cNvPr id="578" name="楕円 577">
          <a:extLst>
            <a:ext uri="{FF2B5EF4-FFF2-40B4-BE49-F238E27FC236}">
              <a16:creationId xmlns:a16="http://schemas.microsoft.com/office/drawing/2014/main" id="{C210E2EB-56AB-4C65-BA5D-E6881DA11030}"/>
            </a:ext>
          </a:extLst>
        </xdr:cNvPr>
        <xdr:cNvSpPr/>
      </xdr:nvSpPr>
      <xdr:spPr>
        <a:xfrm>
          <a:off x="20383500" y="700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27212</xdr:rowOff>
    </xdr:from>
    <xdr:to>
      <xdr:col>111</xdr:col>
      <xdr:colOff>177800</xdr:colOff>
      <xdr:row>41</xdr:row>
      <xdr:rowOff>28597</xdr:rowOff>
    </xdr:to>
    <xdr:cxnSp macro="">
      <xdr:nvCxnSpPr>
        <xdr:cNvPr id="579" name="直線コネクタ 578">
          <a:extLst>
            <a:ext uri="{FF2B5EF4-FFF2-40B4-BE49-F238E27FC236}">
              <a16:creationId xmlns:a16="http://schemas.microsoft.com/office/drawing/2014/main" id="{1821C237-98AA-4ED5-98E6-6F601575DD78}"/>
            </a:ext>
          </a:extLst>
        </xdr:cNvPr>
        <xdr:cNvCxnSpPr/>
      </xdr:nvCxnSpPr>
      <xdr:spPr>
        <a:xfrm flipV="1">
          <a:off x="20434300" y="7056662"/>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3541</xdr:rowOff>
    </xdr:from>
    <xdr:to>
      <xdr:col>102</xdr:col>
      <xdr:colOff>165100</xdr:colOff>
      <xdr:row>39</xdr:row>
      <xdr:rowOff>105141</xdr:rowOff>
    </xdr:to>
    <xdr:sp macro="" textlink="">
      <xdr:nvSpPr>
        <xdr:cNvPr id="580" name="楕円 579">
          <a:extLst>
            <a:ext uri="{FF2B5EF4-FFF2-40B4-BE49-F238E27FC236}">
              <a16:creationId xmlns:a16="http://schemas.microsoft.com/office/drawing/2014/main" id="{AD6864EC-900D-4015-B071-B0819E668B73}"/>
            </a:ext>
          </a:extLst>
        </xdr:cNvPr>
        <xdr:cNvSpPr/>
      </xdr:nvSpPr>
      <xdr:spPr>
        <a:xfrm>
          <a:off x="19494500" y="66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54341</xdr:rowOff>
    </xdr:from>
    <xdr:to>
      <xdr:col>107</xdr:col>
      <xdr:colOff>50800</xdr:colOff>
      <xdr:row>41</xdr:row>
      <xdr:rowOff>28597</xdr:rowOff>
    </xdr:to>
    <xdr:cxnSp macro="">
      <xdr:nvCxnSpPr>
        <xdr:cNvPr id="581" name="直線コネクタ 580">
          <a:extLst>
            <a:ext uri="{FF2B5EF4-FFF2-40B4-BE49-F238E27FC236}">
              <a16:creationId xmlns:a16="http://schemas.microsoft.com/office/drawing/2014/main" id="{053D1169-E44E-4274-80EF-DF955E1818D6}"/>
            </a:ext>
          </a:extLst>
        </xdr:cNvPr>
        <xdr:cNvCxnSpPr/>
      </xdr:nvCxnSpPr>
      <xdr:spPr>
        <a:xfrm>
          <a:off x="19545300" y="6740891"/>
          <a:ext cx="889000" cy="31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146116</xdr:rowOff>
    </xdr:from>
    <xdr:to>
      <xdr:col>98</xdr:col>
      <xdr:colOff>38100</xdr:colOff>
      <xdr:row>41</xdr:row>
      <xdr:rowOff>76266</xdr:rowOff>
    </xdr:to>
    <xdr:sp macro="" textlink="">
      <xdr:nvSpPr>
        <xdr:cNvPr id="582" name="楕円 581">
          <a:extLst>
            <a:ext uri="{FF2B5EF4-FFF2-40B4-BE49-F238E27FC236}">
              <a16:creationId xmlns:a16="http://schemas.microsoft.com/office/drawing/2014/main" id="{404CE4B8-E57B-4569-B1DE-9FA4EC043AB7}"/>
            </a:ext>
          </a:extLst>
        </xdr:cNvPr>
        <xdr:cNvSpPr/>
      </xdr:nvSpPr>
      <xdr:spPr>
        <a:xfrm>
          <a:off x="18605500" y="7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54341</xdr:rowOff>
    </xdr:from>
    <xdr:to>
      <xdr:col>102</xdr:col>
      <xdr:colOff>114300</xdr:colOff>
      <xdr:row>41</xdr:row>
      <xdr:rowOff>25466</xdr:rowOff>
    </xdr:to>
    <xdr:cxnSp macro="">
      <xdr:nvCxnSpPr>
        <xdr:cNvPr id="583" name="直線コネクタ 582">
          <a:extLst>
            <a:ext uri="{FF2B5EF4-FFF2-40B4-BE49-F238E27FC236}">
              <a16:creationId xmlns:a16="http://schemas.microsoft.com/office/drawing/2014/main" id="{AFCC9B77-EBC4-4B9D-B55E-D31C0A7A8224}"/>
            </a:ext>
          </a:extLst>
        </xdr:cNvPr>
        <xdr:cNvCxnSpPr/>
      </xdr:nvCxnSpPr>
      <xdr:spPr>
        <a:xfrm flipV="1">
          <a:off x="18656300" y="6740891"/>
          <a:ext cx="889000" cy="31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21312</xdr:rowOff>
    </xdr:from>
    <xdr:ext cx="599010" cy="259045"/>
    <xdr:sp macro="" textlink="">
      <xdr:nvSpPr>
        <xdr:cNvPr id="584" name="n_1aveValue【一般廃棄物処理施設】&#10;一人当たり有形固定資産（償却資産）額">
          <a:extLst>
            <a:ext uri="{FF2B5EF4-FFF2-40B4-BE49-F238E27FC236}">
              <a16:creationId xmlns:a16="http://schemas.microsoft.com/office/drawing/2014/main" id="{DB2846D3-34CD-4238-8907-70D777D136CD}"/>
            </a:ext>
          </a:extLst>
        </xdr:cNvPr>
        <xdr:cNvSpPr txBox="1"/>
      </xdr:nvSpPr>
      <xdr:spPr>
        <a:xfrm>
          <a:off x="21011095" y="6707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45379</xdr:rowOff>
    </xdr:from>
    <xdr:ext cx="599010" cy="259045"/>
    <xdr:sp macro="" textlink="">
      <xdr:nvSpPr>
        <xdr:cNvPr id="585" name="n_2aveValue【一般廃棄物処理施設】&#10;一人当たり有形固定資産（償却資産）額">
          <a:extLst>
            <a:ext uri="{FF2B5EF4-FFF2-40B4-BE49-F238E27FC236}">
              <a16:creationId xmlns:a16="http://schemas.microsoft.com/office/drawing/2014/main" id="{50BE8080-338A-48AA-A3C6-4461BB5F89F1}"/>
            </a:ext>
          </a:extLst>
        </xdr:cNvPr>
        <xdr:cNvSpPr txBox="1"/>
      </xdr:nvSpPr>
      <xdr:spPr>
        <a:xfrm>
          <a:off x="20134795" y="673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40254</xdr:rowOff>
    </xdr:from>
    <xdr:ext cx="599010" cy="259045"/>
    <xdr:sp macro="" textlink="">
      <xdr:nvSpPr>
        <xdr:cNvPr id="586" name="n_3aveValue【一般廃棄物処理施設】&#10;一人当たり有形固定資産（償却資産）額">
          <a:extLst>
            <a:ext uri="{FF2B5EF4-FFF2-40B4-BE49-F238E27FC236}">
              <a16:creationId xmlns:a16="http://schemas.microsoft.com/office/drawing/2014/main" id="{990B16E3-AB67-4488-AC08-4557025CA48E}"/>
            </a:ext>
          </a:extLst>
        </xdr:cNvPr>
        <xdr:cNvSpPr txBox="1"/>
      </xdr:nvSpPr>
      <xdr:spPr>
        <a:xfrm>
          <a:off x="19245795" y="70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64792</xdr:rowOff>
    </xdr:from>
    <xdr:ext cx="599010" cy="259045"/>
    <xdr:sp macro="" textlink="">
      <xdr:nvSpPr>
        <xdr:cNvPr id="587" name="n_4aveValue【一般廃棄物処理施設】&#10;一人当たり有形固定資産（償却資産）額">
          <a:extLst>
            <a:ext uri="{FF2B5EF4-FFF2-40B4-BE49-F238E27FC236}">
              <a16:creationId xmlns:a16="http://schemas.microsoft.com/office/drawing/2014/main" id="{C8EA3F3A-85E5-4930-A2CB-46197C074FDC}"/>
            </a:ext>
          </a:extLst>
        </xdr:cNvPr>
        <xdr:cNvSpPr txBox="1"/>
      </xdr:nvSpPr>
      <xdr:spPr>
        <a:xfrm>
          <a:off x="18356795" y="675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69139</xdr:rowOff>
    </xdr:from>
    <xdr:ext cx="599010" cy="259045"/>
    <xdr:sp macro="" textlink="">
      <xdr:nvSpPr>
        <xdr:cNvPr id="588" name="n_1mainValue【一般廃棄物処理施設】&#10;一人当たり有形固定資産（償却資産）額">
          <a:extLst>
            <a:ext uri="{FF2B5EF4-FFF2-40B4-BE49-F238E27FC236}">
              <a16:creationId xmlns:a16="http://schemas.microsoft.com/office/drawing/2014/main" id="{1DA314CB-CE06-4E59-B016-A68D460E4716}"/>
            </a:ext>
          </a:extLst>
        </xdr:cNvPr>
        <xdr:cNvSpPr txBox="1"/>
      </xdr:nvSpPr>
      <xdr:spPr>
        <a:xfrm>
          <a:off x="21011095" y="709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70524</xdr:rowOff>
    </xdr:from>
    <xdr:ext cx="599010" cy="259045"/>
    <xdr:sp macro="" textlink="">
      <xdr:nvSpPr>
        <xdr:cNvPr id="589" name="n_2mainValue【一般廃棄物処理施設】&#10;一人当たり有形固定資産（償却資産）額">
          <a:extLst>
            <a:ext uri="{FF2B5EF4-FFF2-40B4-BE49-F238E27FC236}">
              <a16:creationId xmlns:a16="http://schemas.microsoft.com/office/drawing/2014/main" id="{3CFF68DE-9AB7-47E2-8626-A9743D4A6C3E}"/>
            </a:ext>
          </a:extLst>
        </xdr:cNvPr>
        <xdr:cNvSpPr txBox="1"/>
      </xdr:nvSpPr>
      <xdr:spPr>
        <a:xfrm>
          <a:off x="20134795" y="709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121668</xdr:rowOff>
    </xdr:from>
    <xdr:ext cx="599010" cy="259045"/>
    <xdr:sp macro="" textlink="">
      <xdr:nvSpPr>
        <xdr:cNvPr id="590" name="n_3mainValue【一般廃棄物処理施設】&#10;一人当たり有形固定資産（償却資産）額">
          <a:extLst>
            <a:ext uri="{FF2B5EF4-FFF2-40B4-BE49-F238E27FC236}">
              <a16:creationId xmlns:a16="http://schemas.microsoft.com/office/drawing/2014/main" id="{B5AD890C-E1CE-4D57-81B4-FEA7EC8AF64A}"/>
            </a:ext>
          </a:extLst>
        </xdr:cNvPr>
        <xdr:cNvSpPr txBox="1"/>
      </xdr:nvSpPr>
      <xdr:spPr>
        <a:xfrm>
          <a:off x="19245795" y="646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67393</xdr:rowOff>
    </xdr:from>
    <xdr:ext cx="599010" cy="259045"/>
    <xdr:sp macro="" textlink="">
      <xdr:nvSpPr>
        <xdr:cNvPr id="591" name="n_4mainValue【一般廃棄物処理施設】&#10;一人当たり有形固定資産（償却資産）額">
          <a:extLst>
            <a:ext uri="{FF2B5EF4-FFF2-40B4-BE49-F238E27FC236}">
              <a16:creationId xmlns:a16="http://schemas.microsoft.com/office/drawing/2014/main" id="{3818295D-E01B-44C7-975A-296C4C7AEE7F}"/>
            </a:ext>
          </a:extLst>
        </xdr:cNvPr>
        <xdr:cNvSpPr txBox="1"/>
      </xdr:nvSpPr>
      <xdr:spPr>
        <a:xfrm>
          <a:off x="18356795" y="7096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2" name="正方形/長方形 591">
          <a:extLst>
            <a:ext uri="{FF2B5EF4-FFF2-40B4-BE49-F238E27FC236}">
              <a16:creationId xmlns:a16="http://schemas.microsoft.com/office/drawing/2014/main" id="{B4793583-5CAB-445A-997B-B7F3718152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3" name="正方形/長方形 592">
          <a:extLst>
            <a:ext uri="{FF2B5EF4-FFF2-40B4-BE49-F238E27FC236}">
              <a16:creationId xmlns:a16="http://schemas.microsoft.com/office/drawing/2014/main" id="{A8256E30-84CB-42E1-831C-C41718E751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4" name="正方形/長方形 593">
          <a:extLst>
            <a:ext uri="{FF2B5EF4-FFF2-40B4-BE49-F238E27FC236}">
              <a16:creationId xmlns:a16="http://schemas.microsoft.com/office/drawing/2014/main" id="{828FF427-02C8-4603-A8E1-937F8CADB7E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5" name="正方形/長方形 594">
          <a:extLst>
            <a:ext uri="{FF2B5EF4-FFF2-40B4-BE49-F238E27FC236}">
              <a16:creationId xmlns:a16="http://schemas.microsoft.com/office/drawing/2014/main" id="{AA57728B-17CC-4BE4-9883-4A37930CD92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6" name="正方形/長方形 595">
          <a:extLst>
            <a:ext uri="{FF2B5EF4-FFF2-40B4-BE49-F238E27FC236}">
              <a16:creationId xmlns:a16="http://schemas.microsoft.com/office/drawing/2014/main" id="{315407F9-EA0A-48E1-9CE7-9E989E96B5C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7" name="正方形/長方形 596">
          <a:extLst>
            <a:ext uri="{FF2B5EF4-FFF2-40B4-BE49-F238E27FC236}">
              <a16:creationId xmlns:a16="http://schemas.microsoft.com/office/drawing/2014/main" id="{17DD3B0C-228C-4739-A51B-BD59FB3A388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8" name="正方形/長方形 597">
          <a:extLst>
            <a:ext uri="{FF2B5EF4-FFF2-40B4-BE49-F238E27FC236}">
              <a16:creationId xmlns:a16="http://schemas.microsoft.com/office/drawing/2014/main" id="{B2B123CE-6F43-49C1-9939-45E31433494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9" name="正方形/長方形 598">
          <a:extLst>
            <a:ext uri="{FF2B5EF4-FFF2-40B4-BE49-F238E27FC236}">
              <a16:creationId xmlns:a16="http://schemas.microsoft.com/office/drawing/2014/main" id="{4B2C9F7B-9EA3-45EA-B711-0DE429E4ADB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a:extLst>
            <a:ext uri="{FF2B5EF4-FFF2-40B4-BE49-F238E27FC236}">
              <a16:creationId xmlns:a16="http://schemas.microsoft.com/office/drawing/2014/main" id="{1B0AC7CC-EB7C-4784-965D-C44342E752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a:extLst>
            <a:ext uri="{FF2B5EF4-FFF2-40B4-BE49-F238E27FC236}">
              <a16:creationId xmlns:a16="http://schemas.microsoft.com/office/drawing/2014/main" id="{E8C4B053-F036-4008-B258-DBCBAA5098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a:extLst>
            <a:ext uri="{FF2B5EF4-FFF2-40B4-BE49-F238E27FC236}">
              <a16:creationId xmlns:a16="http://schemas.microsoft.com/office/drawing/2014/main" id="{CF07BE22-05B5-4378-AF88-8AF83A3BB23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a:extLst>
            <a:ext uri="{FF2B5EF4-FFF2-40B4-BE49-F238E27FC236}">
              <a16:creationId xmlns:a16="http://schemas.microsoft.com/office/drawing/2014/main" id="{3A6A67BD-912B-4A4C-9171-8E4584F89C3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a:extLst>
            <a:ext uri="{FF2B5EF4-FFF2-40B4-BE49-F238E27FC236}">
              <a16:creationId xmlns:a16="http://schemas.microsoft.com/office/drawing/2014/main" id="{4B9A85FE-FED4-4669-84DC-8AFD672F669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a:extLst>
            <a:ext uri="{FF2B5EF4-FFF2-40B4-BE49-F238E27FC236}">
              <a16:creationId xmlns:a16="http://schemas.microsoft.com/office/drawing/2014/main" id="{722A4432-BE24-42E8-BA36-FEE19DC4555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a:extLst>
            <a:ext uri="{FF2B5EF4-FFF2-40B4-BE49-F238E27FC236}">
              <a16:creationId xmlns:a16="http://schemas.microsoft.com/office/drawing/2014/main" id="{22BB7DBE-172D-429F-AA48-E2124A2EAEC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a:extLst>
            <a:ext uri="{FF2B5EF4-FFF2-40B4-BE49-F238E27FC236}">
              <a16:creationId xmlns:a16="http://schemas.microsoft.com/office/drawing/2014/main" id="{9473A87E-2D5B-4208-8802-EC1B380B7BD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a:extLst>
            <a:ext uri="{FF2B5EF4-FFF2-40B4-BE49-F238E27FC236}">
              <a16:creationId xmlns:a16="http://schemas.microsoft.com/office/drawing/2014/main" id="{254ADF4A-81CF-4F22-B857-000B19A79B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a:extLst>
            <a:ext uri="{FF2B5EF4-FFF2-40B4-BE49-F238E27FC236}">
              <a16:creationId xmlns:a16="http://schemas.microsoft.com/office/drawing/2014/main" id="{71A0A821-D19F-404D-A280-F261969172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a:extLst>
            <a:ext uri="{FF2B5EF4-FFF2-40B4-BE49-F238E27FC236}">
              <a16:creationId xmlns:a16="http://schemas.microsoft.com/office/drawing/2014/main" id="{D80162BB-C66B-4CE2-A775-0FFBA0EAB3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a:extLst>
            <a:ext uri="{FF2B5EF4-FFF2-40B4-BE49-F238E27FC236}">
              <a16:creationId xmlns:a16="http://schemas.microsoft.com/office/drawing/2014/main" id="{561E7929-00A0-428B-889E-0AD57E86BC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a:extLst>
            <a:ext uri="{FF2B5EF4-FFF2-40B4-BE49-F238E27FC236}">
              <a16:creationId xmlns:a16="http://schemas.microsoft.com/office/drawing/2014/main" id="{EAE52DED-D129-4ED4-B0E7-F56D91B28F1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a:extLst>
            <a:ext uri="{FF2B5EF4-FFF2-40B4-BE49-F238E27FC236}">
              <a16:creationId xmlns:a16="http://schemas.microsoft.com/office/drawing/2014/main" id="{AECA74FA-325D-4D0B-B39C-C58B37C93A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a:extLst>
            <a:ext uri="{FF2B5EF4-FFF2-40B4-BE49-F238E27FC236}">
              <a16:creationId xmlns:a16="http://schemas.microsoft.com/office/drawing/2014/main" id="{C090DB28-2F80-40CF-9417-BDAC4353BF5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a:extLst>
            <a:ext uri="{FF2B5EF4-FFF2-40B4-BE49-F238E27FC236}">
              <a16:creationId xmlns:a16="http://schemas.microsoft.com/office/drawing/2014/main" id="{57244EE8-7E4F-4A3C-9A83-2F94B44C7D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6" name="テキスト ボックス 615">
          <a:extLst>
            <a:ext uri="{FF2B5EF4-FFF2-40B4-BE49-F238E27FC236}">
              <a16:creationId xmlns:a16="http://schemas.microsoft.com/office/drawing/2014/main" id="{A090C447-D9B6-49FD-A993-27768105174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7" name="直線コネクタ 616">
          <a:extLst>
            <a:ext uri="{FF2B5EF4-FFF2-40B4-BE49-F238E27FC236}">
              <a16:creationId xmlns:a16="http://schemas.microsoft.com/office/drawing/2014/main" id="{AEA587D0-45B4-4089-935A-D1849D84768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8" name="テキスト ボックス 617">
          <a:extLst>
            <a:ext uri="{FF2B5EF4-FFF2-40B4-BE49-F238E27FC236}">
              <a16:creationId xmlns:a16="http://schemas.microsoft.com/office/drawing/2014/main" id="{4C78EDDE-A385-4F04-BD84-CB8359C0EFD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9" name="直線コネクタ 618">
          <a:extLst>
            <a:ext uri="{FF2B5EF4-FFF2-40B4-BE49-F238E27FC236}">
              <a16:creationId xmlns:a16="http://schemas.microsoft.com/office/drawing/2014/main" id="{0BC8A2BE-2F83-41DA-B451-664F6201587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0" name="テキスト ボックス 619">
          <a:extLst>
            <a:ext uri="{FF2B5EF4-FFF2-40B4-BE49-F238E27FC236}">
              <a16:creationId xmlns:a16="http://schemas.microsoft.com/office/drawing/2014/main" id="{DF184415-6037-4E70-BF5E-3CBA7678AC3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1" name="直線コネクタ 620">
          <a:extLst>
            <a:ext uri="{FF2B5EF4-FFF2-40B4-BE49-F238E27FC236}">
              <a16:creationId xmlns:a16="http://schemas.microsoft.com/office/drawing/2014/main" id="{D6E1180C-ACD1-45E0-9364-46F375E8D16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2" name="テキスト ボックス 621">
          <a:extLst>
            <a:ext uri="{FF2B5EF4-FFF2-40B4-BE49-F238E27FC236}">
              <a16:creationId xmlns:a16="http://schemas.microsoft.com/office/drawing/2014/main" id="{F459FA38-EA53-4D5C-AE78-BA1BA64489D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3" name="直線コネクタ 622">
          <a:extLst>
            <a:ext uri="{FF2B5EF4-FFF2-40B4-BE49-F238E27FC236}">
              <a16:creationId xmlns:a16="http://schemas.microsoft.com/office/drawing/2014/main" id="{8B93A167-36AB-40A1-96F0-B745A7F27B1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4" name="テキスト ボックス 623">
          <a:extLst>
            <a:ext uri="{FF2B5EF4-FFF2-40B4-BE49-F238E27FC236}">
              <a16:creationId xmlns:a16="http://schemas.microsoft.com/office/drawing/2014/main" id="{5B6E1F6F-A29D-45F5-91E5-80C86011963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5" name="直線コネクタ 624">
          <a:extLst>
            <a:ext uri="{FF2B5EF4-FFF2-40B4-BE49-F238E27FC236}">
              <a16:creationId xmlns:a16="http://schemas.microsoft.com/office/drawing/2014/main" id="{38A4420C-58EF-4AD0-AEF1-9636B4F522E4}"/>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6" name="テキスト ボックス 625">
          <a:extLst>
            <a:ext uri="{FF2B5EF4-FFF2-40B4-BE49-F238E27FC236}">
              <a16:creationId xmlns:a16="http://schemas.microsoft.com/office/drawing/2014/main" id="{D0FB69AA-AB28-49F5-B73B-A0ECEE3B55D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7" name="直線コネクタ 626">
          <a:extLst>
            <a:ext uri="{FF2B5EF4-FFF2-40B4-BE49-F238E27FC236}">
              <a16:creationId xmlns:a16="http://schemas.microsoft.com/office/drawing/2014/main" id="{DB81AD8E-167E-4CC8-8304-84C50FA9AB6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8" name="テキスト ボックス 627">
          <a:extLst>
            <a:ext uri="{FF2B5EF4-FFF2-40B4-BE49-F238E27FC236}">
              <a16:creationId xmlns:a16="http://schemas.microsoft.com/office/drawing/2014/main" id="{488C0A82-0AEC-4EF3-8A01-A9A49461860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9" name="直線コネクタ 628">
          <a:extLst>
            <a:ext uri="{FF2B5EF4-FFF2-40B4-BE49-F238E27FC236}">
              <a16:creationId xmlns:a16="http://schemas.microsoft.com/office/drawing/2014/main" id="{F471F034-835C-44B6-854E-AC174ADD3C2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0" name="テキスト ボックス 629">
          <a:extLst>
            <a:ext uri="{FF2B5EF4-FFF2-40B4-BE49-F238E27FC236}">
              <a16:creationId xmlns:a16="http://schemas.microsoft.com/office/drawing/2014/main" id="{3AD6C999-0F20-471B-9680-2D0A11DC486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1" name="直線コネクタ 630">
          <a:extLst>
            <a:ext uri="{FF2B5EF4-FFF2-40B4-BE49-F238E27FC236}">
              <a16:creationId xmlns:a16="http://schemas.microsoft.com/office/drawing/2014/main" id="{BF9C2EA2-D804-491C-BFC8-1858E6A5A1C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a:extLst>
            <a:ext uri="{FF2B5EF4-FFF2-40B4-BE49-F238E27FC236}">
              <a16:creationId xmlns:a16="http://schemas.microsoft.com/office/drawing/2014/main" id="{72C72FA0-1719-4A26-97D2-B0DBD92499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633" name="直線コネクタ 632">
          <a:extLst>
            <a:ext uri="{FF2B5EF4-FFF2-40B4-BE49-F238E27FC236}">
              <a16:creationId xmlns:a16="http://schemas.microsoft.com/office/drawing/2014/main" id="{D36E83F0-DD6B-4328-AB25-ADD411BF5FF3}"/>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4" name="【消防施設】&#10;有形固定資産減価償却率最小値テキスト">
          <a:extLst>
            <a:ext uri="{FF2B5EF4-FFF2-40B4-BE49-F238E27FC236}">
              <a16:creationId xmlns:a16="http://schemas.microsoft.com/office/drawing/2014/main" id="{EFB1A109-197E-4AB4-A7CD-2F4C848F93F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35" name="直線コネクタ 634">
          <a:extLst>
            <a:ext uri="{FF2B5EF4-FFF2-40B4-BE49-F238E27FC236}">
              <a16:creationId xmlns:a16="http://schemas.microsoft.com/office/drawing/2014/main" id="{640F4241-CD67-46F3-BA75-AC8C2FF90B9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636" name="【消防施設】&#10;有形固定資産減価償却率最大値テキスト">
          <a:extLst>
            <a:ext uri="{FF2B5EF4-FFF2-40B4-BE49-F238E27FC236}">
              <a16:creationId xmlns:a16="http://schemas.microsoft.com/office/drawing/2014/main" id="{54478645-1EC7-4AF1-B936-C2CC4D7F6FCE}"/>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637" name="直線コネクタ 636">
          <a:extLst>
            <a:ext uri="{FF2B5EF4-FFF2-40B4-BE49-F238E27FC236}">
              <a16:creationId xmlns:a16="http://schemas.microsoft.com/office/drawing/2014/main" id="{A5C6FC96-ACC1-4DF7-A6E4-F073EFAD2D3E}"/>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638" name="【消防施設】&#10;有形固定資産減価償却率平均値テキスト">
          <a:extLst>
            <a:ext uri="{FF2B5EF4-FFF2-40B4-BE49-F238E27FC236}">
              <a16:creationId xmlns:a16="http://schemas.microsoft.com/office/drawing/2014/main" id="{C414CC1B-8395-4FE6-B2A5-4F93B15A37D5}"/>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639" name="フローチャート: 判断 638">
          <a:extLst>
            <a:ext uri="{FF2B5EF4-FFF2-40B4-BE49-F238E27FC236}">
              <a16:creationId xmlns:a16="http://schemas.microsoft.com/office/drawing/2014/main" id="{E0741971-04B0-4B50-831E-CC9E5008A47A}"/>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40" name="フローチャート: 判断 639">
          <a:extLst>
            <a:ext uri="{FF2B5EF4-FFF2-40B4-BE49-F238E27FC236}">
              <a16:creationId xmlns:a16="http://schemas.microsoft.com/office/drawing/2014/main" id="{F5A6886D-DEAB-4506-97A2-8A8C4D3F2BF7}"/>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127726</xdr:rowOff>
    </xdr:from>
    <xdr:to>
      <xdr:col>76</xdr:col>
      <xdr:colOff>165100</xdr:colOff>
      <xdr:row>83</xdr:row>
      <xdr:rowOff>57876</xdr:rowOff>
    </xdr:to>
    <xdr:sp macro="" textlink="">
      <xdr:nvSpPr>
        <xdr:cNvPr id="641" name="フローチャート: 判断 640">
          <a:extLst>
            <a:ext uri="{FF2B5EF4-FFF2-40B4-BE49-F238E27FC236}">
              <a16:creationId xmlns:a16="http://schemas.microsoft.com/office/drawing/2014/main" id="{48FE970D-21C8-435E-A396-57A1464A73A9}"/>
            </a:ext>
          </a:extLst>
        </xdr:cNvPr>
        <xdr:cNvSpPr/>
      </xdr:nvSpPr>
      <xdr:spPr>
        <a:xfrm>
          <a:off x="14541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642" name="フローチャート: 判断 641">
          <a:extLst>
            <a:ext uri="{FF2B5EF4-FFF2-40B4-BE49-F238E27FC236}">
              <a16:creationId xmlns:a16="http://schemas.microsoft.com/office/drawing/2014/main" id="{FDE91F91-8FFF-4813-AA12-2EB1C30B6A18}"/>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643" name="フローチャート: 判断 642">
          <a:extLst>
            <a:ext uri="{FF2B5EF4-FFF2-40B4-BE49-F238E27FC236}">
              <a16:creationId xmlns:a16="http://schemas.microsoft.com/office/drawing/2014/main" id="{94045419-CE6C-4400-B2F4-C72FFC6E76C9}"/>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F9F56733-39CC-402F-AD41-D349C9A9760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445FF689-516F-46EA-9389-F0D96A10158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6AF7A4D4-8045-4F8C-BFE2-869F8777302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7" name="テキスト ボックス 646">
          <a:extLst>
            <a:ext uri="{FF2B5EF4-FFF2-40B4-BE49-F238E27FC236}">
              <a16:creationId xmlns:a16="http://schemas.microsoft.com/office/drawing/2014/main" id="{C7E5B91A-46F6-460B-9227-66170D00B2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8" name="テキスト ボックス 647">
          <a:extLst>
            <a:ext uri="{FF2B5EF4-FFF2-40B4-BE49-F238E27FC236}">
              <a16:creationId xmlns:a16="http://schemas.microsoft.com/office/drawing/2014/main" id="{D7BC10B9-1A7D-448C-B0BA-0FF2FA534FF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140788</xdr:rowOff>
    </xdr:from>
    <xdr:to>
      <xdr:col>85</xdr:col>
      <xdr:colOff>177800</xdr:colOff>
      <xdr:row>82</xdr:row>
      <xdr:rowOff>70938</xdr:rowOff>
    </xdr:to>
    <xdr:sp macro="" textlink="">
      <xdr:nvSpPr>
        <xdr:cNvPr id="649" name="楕円 648">
          <a:extLst>
            <a:ext uri="{FF2B5EF4-FFF2-40B4-BE49-F238E27FC236}">
              <a16:creationId xmlns:a16="http://schemas.microsoft.com/office/drawing/2014/main" id="{4978B447-90C1-426F-9C37-CDF9D9B6C58D}"/>
            </a:ext>
          </a:extLst>
        </xdr:cNvPr>
        <xdr:cNvSpPr/>
      </xdr:nvSpPr>
      <xdr:spPr>
        <a:xfrm>
          <a:off x="16268700" y="140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163665</xdr:rowOff>
    </xdr:from>
    <xdr:ext cx="405111" cy="259045"/>
    <xdr:sp macro="" textlink="">
      <xdr:nvSpPr>
        <xdr:cNvPr id="650" name="【消防施設】&#10;有形固定資産減価償却率該当値テキスト">
          <a:extLst>
            <a:ext uri="{FF2B5EF4-FFF2-40B4-BE49-F238E27FC236}">
              <a16:creationId xmlns:a16="http://schemas.microsoft.com/office/drawing/2014/main" id="{9F225B8F-BB1D-4F02-B57D-9E2B4DAFFD8A}"/>
            </a:ext>
          </a:extLst>
        </xdr:cNvPr>
        <xdr:cNvSpPr txBox="1"/>
      </xdr:nvSpPr>
      <xdr:spPr>
        <a:xfrm>
          <a:off x="16357600"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134257</xdr:rowOff>
    </xdr:from>
    <xdr:to>
      <xdr:col>81</xdr:col>
      <xdr:colOff>101600</xdr:colOff>
      <xdr:row>82</xdr:row>
      <xdr:rowOff>64407</xdr:rowOff>
    </xdr:to>
    <xdr:sp macro="" textlink="">
      <xdr:nvSpPr>
        <xdr:cNvPr id="651" name="楕円 650">
          <a:extLst>
            <a:ext uri="{FF2B5EF4-FFF2-40B4-BE49-F238E27FC236}">
              <a16:creationId xmlns:a16="http://schemas.microsoft.com/office/drawing/2014/main" id="{2D1FCB09-4B5A-49EB-8B3B-328F56708487}"/>
            </a:ext>
          </a:extLst>
        </xdr:cNvPr>
        <xdr:cNvSpPr/>
      </xdr:nvSpPr>
      <xdr:spPr>
        <a:xfrm>
          <a:off x="15430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13607</xdr:rowOff>
    </xdr:from>
    <xdr:to>
      <xdr:col>85</xdr:col>
      <xdr:colOff>127000</xdr:colOff>
      <xdr:row>82</xdr:row>
      <xdr:rowOff>20138</xdr:rowOff>
    </xdr:to>
    <xdr:cxnSp macro="">
      <xdr:nvCxnSpPr>
        <xdr:cNvPr id="652" name="直線コネクタ 651">
          <a:extLst>
            <a:ext uri="{FF2B5EF4-FFF2-40B4-BE49-F238E27FC236}">
              <a16:creationId xmlns:a16="http://schemas.microsoft.com/office/drawing/2014/main" id="{1A298C36-1B8F-4B88-A7F0-FC08D66B669B}"/>
            </a:ext>
          </a:extLst>
        </xdr:cNvPr>
        <xdr:cNvCxnSpPr/>
      </xdr:nvCxnSpPr>
      <xdr:spPr>
        <a:xfrm>
          <a:off x="15481300" y="140725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3" name="楕円 652">
          <a:extLst>
            <a:ext uri="{FF2B5EF4-FFF2-40B4-BE49-F238E27FC236}">
              <a16:creationId xmlns:a16="http://schemas.microsoft.com/office/drawing/2014/main" id="{A7C59BFC-DFA6-4A09-A182-CACCC3B78F7E}"/>
            </a:ext>
          </a:extLst>
        </xdr:cNvPr>
        <xdr:cNvSpPr/>
      </xdr:nvSpPr>
      <xdr:spPr>
        <a:xfrm>
          <a:off x="14541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150768</xdr:rowOff>
    </xdr:from>
    <xdr:to>
      <xdr:col>81</xdr:col>
      <xdr:colOff>50800</xdr:colOff>
      <xdr:row>82</xdr:row>
      <xdr:rowOff>13607</xdr:rowOff>
    </xdr:to>
    <xdr:cxnSp macro="">
      <xdr:nvCxnSpPr>
        <xdr:cNvPr id="654" name="直線コネクタ 653">
          <a:extLst>
            <a:ext uri="{FF2B5EF4-FFF2-40B4-BE49-F238E27FC236}">
              <a16:creationId xmlns:a16="http://schemas.microsoft.com/office/drawing/2014/main" id="{F6E119DF-122E-4FDF-9426-933215467B5C}"/>
            </a:ext>
          </a:extLst>
        </xdr:cNvPr>
        <xdr:cNvCxnSpPr/>
      </xdr:nvCxnSpPr>
      <xdr:spPr>
        <a:xfrm>
          <a:off x="14592300" y="140382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5" name="楕円 654">
          <a:extLst>
            <a:ext uri="{FF2B5EF4-FFF2-40B4-BE49-F238E27FC236}">
              <a16:creationId xmlns:a16="http://schemas.microsoft.com/office/drawing/2014/main" id="{E98D8A5D-62E7-48AD-B04C-560C55CD0AFF}"/>
            </a:ext>
          </a:extLst>
        </xdr:cNvPr>
        <xdr:cNvSpPr/>
      </xdr:nvSpPr>
      <xdr:spPr>
        <a:xfrm>
          <a:off x="1365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150768</xdr:rowOff>
    </xdr:from>
    <xdr:to>
      <xdr:col>76</xdr:col>
      <xdr:colOff>114300</xdr:colOff>
      <xdr:row>82</xdr:row>
      <xdr:rowOff>15239</xdr:rowOff>
    </xdr:to>
    <xdr:cxnSp macro="">
      <xdr:nvCxnSpPr>
        <xdr:cNvPr id="656" name="直線コネクタ 655">
          <a:extLst>
            <a:ext uri="{FF2B5EF4-FFF2-40B4-BE49-F238E27FC236}">
              <a16:creationId xmlns:a16="http://schemas.microsoft.com/office/drawing/2014/main" id="{E5B86086-5817-446F-B968-7D9F8461BFBC}"/>
            </a:ext>
          </a:extLst>
        </xdr:cNvPr>
        <xdr:cNvCxnSpPr/>
      </xdr:nvCxnSpPr>
      <xdr:spPr>
        <a:xfrm flipV="1">
          <a:off x="13703300" y="140382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44450</xdr:rowOff>
    </xdr:from>
    <xdr:to>
      <xdr:col>67</xdr:col>
      <xdr:colOff>101600</xdr:colOff>
      <xdr:row>81</xdr:row>
      <xdr:rowOff>146050</xdr:rowOff>
    </xdr:to>
    <xdr:sp macro="" textlink="">
      <xdr:nvSpPr>
        <xdr:cNvPr id="657" name="楕円 656">
          <a:extLst>
            <a:ext uri="{FF2B5EF4-FFF2-40B4-BE49-F238E27FC236}">
              <a16:creationId xmlns:a16="http://schemas.microsoft.com/office/drawing/2014/main" id="{7EAE690B-C352-452D-B00F-099A2EDE659F}"/>
            </a:ext>
          </a:extLst>
        </xdr:cNvPr>
        <xdr:cNvSpPr/>
      </xdr:nvSpPr>
      <xdr:spPr>
        <a:xfrm>
          <a:off x="12763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82</xdr:row>
      <xdr:rowOff>15239</xdr:rowOff>
    </xdr:to>
    <xdr:cxnSp macro="">
      <xdr:nvCxnSpPr>
        <xdr:cNvPr id="658" name="直線コネクタ 657">
          <a:extLst>
            <a:ext uri="{FF2B5EF4-FFF2-40B4-BE49-F238E27FC236}">
              <a16:creationId xmlns:a16="http://schemas.microsoft.com/office/drawing/2014/main" id="{F576F2FC-A950-4885-AB0F-58CD86AA6B23}"/>
            </a:ext>
          </a:extLst>
        </xdr:cNvPr>
        <xdr:cNvCxnSpPr/>
      </xdr:nvCxnSpPr>
      <xdr:spPr>
        <a:xfrm>
          <a:off x="12814300" y="139827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59" name="n_1aveValue【消防施設】&#10;有形固定資産減価償却率">
          <a:extLst>
            <a:ext uri="{FF2B5EF4-FFF2-40B4-BE49-F238E27FC236}">
              <a16:creationId xmlns:a16="http://schemas.microsoft.com/office/drawing/2014/main" id="{3C38C18E-64FD-45F7-ACEB-E999F8534F8E}"/>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49003</xdr:rowOff>
    </xdr:from>
    <xdr:ext cx="405111" cy="259045"/>
    <xdr:sp macro="" textlink="">
      <xdr:nvSpPr>
        <xdr:cNvPr id="660" name="n_2aveValue【消防施設】&#10;有形固定資産減価償却率">
          <a:extLst>
            <a:ext uri="{FF2B5EF4-FFF2-40B4-BE49-F238E27FC236}">
              <a16:creationId xmlns:a16="http://schemas.microsoft.com/office/drawing/2014/main" id="{58EB2A74-2580-4BA7-B86E-92AAD8E6B31B}"/>
            </a:ext>
          </a:extLst>
        </xdr:cNvPr>
        <xdr:cNvSpPr txBox="1"/>
      </xdr:nvSpPr>
      <xdr:spPr>
        <a:xfrm>
          <a:off x="14389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661" name="n_3aveValue【消防施設】&#10;有形固定資産減価償却率">
          <a:extLst>
            <a:ext uri="{FF2B5EF4-FFF2-40B4-BE49-F238E27FC236}">
              <a16:creationId xmlns:a16="http://schemas.microsoft.com/office/drawing/2014/main" id="{1747CBC3-CE25-4ECB-9CD2-F92F9346E79A}"/>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662" name="n_4aveValue【消防施設】&#10;有形固定資産減価償却率">
          <a:extLst>
            <a:ext uri="{FF2B5EF4-FFF2-40B4-BE49-F238E27FC236}">
              <a16:creationId xmlns:a16="http://schemas.microsoft.com/office/drawing/2014/main" id="{0B14D148-4731-4337-AC01-40839500045A}"/>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80934</xdr:rowOff>
    </xdr:from>
    <xdr:ext cx="405111" cy="259045"/>
    <xdr:sp macro="" textlink="">
      <xdr:nvSpPr>
        <xdr:cNvPr id="663" name="n_1mainValue【消防施設】&#10;有形固定資産減価償却率">
          <a:extLst>
            <a:ext uri="{FF2B5EF4-FFF2-40B4-BE49-F238E27FC236}">
              <a16:creationId xmlns:a16="http://schemas.microsoft.com/office/drawing/2014/main" id="{0E5E93C6-1A49-479E-BCD6-7E730E172D5E}"/>
            </a:ext>
          </a:extLst>
        </xdr:cNvPr>
        <xdr:cNvSpPr txBox="1"/>
      </xdr:nvSpPr>
      <xdr:spPr>
        <a:xfrm>
          <a:off x="152660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64" name="n_2mainValue【消防施設】&#10;有形固定資産減価償却率">
          <a:extLst>
            <a:ext uri="{FF2B5EF4-FFF2-40B4-BE49-F238E27FC236}">
              <a16:creationId xmlns:a16="http://schemas.microsoft.com/office/drawing/2014/main" id="{A8F61BCE-BDEC-47B1-9E60-8A7CE4963C63}"/>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65" name="n_3mainValue【消防施設】&#10;有形固定資産減価償却率">
          <a:extLst>
            <a:ext uri="{FF2B5EF4-FFF2-40B4-BE49-F238E27FC236}">
              <a16:creationId xmlns:a16="http://schemas.microsoft.com/office/drawing/2014/main" id="{1E2AD80E-2271-4D8A-9B20-367F9ABAA8E9}"/>
            </a:ext>
          </a:extLst>
        </xdr:cNvPr>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66" name="n_4mainValue【消防施設】&#10;有形固定資産減価償却率">
          <a:extLst>
            <a:ext uri="{FF2B5EF4-FFF2-40B4-BE49-F238E27FC236}">
              <a16:creationId xmlns:a16="http://schemas.microsoft.com/office/drawing/2014/main" id="{FB84447E-D37E-4475-A0AD-D71E7806213F}"/>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a:extLst>
            <a:ext uri="{FF2B5EF4-FFF2-40B4-BE49-F238E27FC236}">
              <a16:creationId xmlns:a16="http://schemas.microsoft.com/office/drawing/2014/main" id="{3D8DC086-1502-4260-BEFF-FC4ED788DD6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a:extLst>
            <a:ext uri="{FF2B5EF4-FFF2-40B4-BE49-F238E27FC236}">
              <a16:creationId xmlns:a16="http://schemas.microsoft.com/office/drawing/2014/main" id="{7010A9DA-9999-4C00-A2EB-C9BB3D21F3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a:extLst>
            <a:ext uri="{FF2B5EF4-FFF2-40B4-BE49-F238E27FC236}">
              <a16:creationId xmlns:a16="http://schemas.microsoft.com/office/drawing/2014/main" id="{A01872E0-4034-42DC-95C2-062E67B727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a:extLst>
            <a:ext uri="{FF2B5EF4-FFF2-40B4-BE49-F238E27FC236}">
              <a16:creationId xmlns:a16="http://schemas.microsoft.com/office/drawing/2014/main" id="{D754827A-768B-4C01-848E-B76C6C53437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a:extLst>
            <a:ext uri="{FF2B5EF4-FFF2-40B4-BE49-F238E27FC236}">
              <a16:creationId xmlns:a16="http://schemas.microsoft.com/office/drawing/2014/main" id="{2EE10DA0-E759-4B59-B17A-E112DB92A79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a:extLst>
            <a:ext uri="{FF2B5EF4-FFF2-40B4-BE49-F238E27FC236}">
              <a16:creationId xmlns:a16="http://schemas.microsoft.com/office/drawing/2014/main" id="{A32F9D31-D692-4A57-9681-5C87B5B6488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a:extLst>
            <a:ext uri="{FF2B5EF4-FFF2-40B4-BE49-F238E27FC236}">
              <a16:creationId xmlns:a16="http://schemas.microsoft.com/office/drawing/2014/main" id="{2B2A0586-9564-4CAE-AF2C-0B9D52F53B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a:extLst>
            <a:ext uri="{FF2B5EF4-FFF2-40B4-BE49-F238E27FC236}">
              <a16:creationId xmlns:a16="http://schemas.microsoft.com/office/drawing/2014/main" id="{1F3C2841-307A-4F95-9C44-F717ABE99DC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a:extLst>
            <a:ext uri="{FF2B5EF4-FFF2-40B4-BE49-F238E27FC236}">
              <a16:creationId xmlns:a16="http://schemas.microsoft.com/office/drawing/2014/main" id="{32303C9D-60A8-42DF-B8CD-9A537D193D4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a:extLst>
            <a:ext uri="{FF2B5EF4-FFF2-40B4-BE49-F238E27FC236}">
              <a16:creationId xmlns:a16="http://schemas.microsoft.com/office/drawing/2014/main" id="{42CED309-4342-494A-BBC4-5DC3908E40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7" name="直線コネクタ 676">
          <a:extLst>
            <a:ext uri="{FF2B5EF4-FFF2-40B4-BE49-F238E27FC236}">
              <a16:creationId xmlns:a16="http://schemas.microsoft.com/office/drawing/2014/main" id="{9B8481C5-6865-41FD-B8D1-72AC1034709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8" name="テキスト ボックス 677">
          <a:extLst>
            <a:ext uri="{FF2B5EF4-FFF2-40B4-BE49-F238E27FC236}">
              <a16:creationId xmlns:a16="http://schemas.microsoft.com/office/drawing/2014/main" id="{5094056F-99E7-49B2-92A9-A319AB5F3BA5}"/>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79" name="直線コネクタ 678">
          <a:extLst>
            <a:ext uri="{FF2B5EF4-FFF2-40B4-BE49-F238E27FC236}">
              <a16:creationId xmlns:a16="http://schemas.microsoft.com/office/drawing/2014/main" id="{F1680B46-9FF8-48B3-B34D-8EA2461E596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0" name="テキスト ボックス 679">
          <a:extLst>
            <a:ext uri="{FF2B5EF4-FFF2-40B4-BE49-F238E27FC236}">
              <a16:creationId xmlns:a16="http://schemas.microsoft.com/office/drawing/2014/main" id="{3A98DE3B-72D4-42C0-AEAC-6C873C7B2A7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1" name="直線コネクタ 680">
          <a:extLst>
            <a:ext uri="{FF2B5EF4-FFF2-40B4-BE49-F238E27FC236}">
              <a16:creationId xmlns:a16="http://schemas.microsoft.com/office/drawing/2014/main" id="{1A1FC034-B1AD-4A90-8DA8-A7B6BFF2508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2" name="テキスト ボックス 681">
          <a:extLst>
            <a:ext uri="{FF2B5EF4-FFF2-40B4-BE49-F238E27FC236}">
              <a16:creationId xmlns:a16="http://schemas.microsoft.com/office/drawing/2014/main" id="{008C18CD-CF30-4AF0-87E6-691595A27F5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3" name="直線コネクタ 682">
          <a:extLst>
            <a:ext uri="{FF2B5EF4-FFF2-40B4-BE49-F238E27FC236}">
              <a16:creationId xmlns:a16="http://schemas.microsoft.com/office/drawing/2014/main" id="{D5E3B78E-9752-495D-9987-7D2D6C8E5CD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4" name="テキスト ボックス 683">
          <a:extLst>
            <a:ext uri="{FF2B5EF4-FFF2-40B4-BE49-F238E27FC236}">
              <a16:creationId xmlns:a16="http://schemas.microsoft.com/office/drawing/2014/main" id="{11E3D71F-03A2-4A75-ACC9-1CF9C3B9354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5" name="直線コネクタ 684">
          <a:extLst>
            <a:ext uri="{FF2B5EF4-FFF2-40B4-BE49-F238E27FC236}">
              <a16:creationId xmlns:a16="http://schemas.microsoft.com/office/drawing/2014/main" id="{7DC34C08-92DD-411C-BE34-BDA38F4DF8B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6" name="テキスト ボックス 685">
          <a:extLst>
            <a:ext uri="{FF2B5EF4-FFF2-40B4-BE49-F238E27FC236}">
              <a16:creationId xmlns:a16="http://schemas.microsoft.com/office/drawing/2014/main" id="{B271ED6E-3308-48C4-9972-C14F113132B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7" name="直線コネクタ 686">
          <a:extLst>
            <a:ext uri="{FF2B5EF4-FFF2-40B4-BE49-F238E27FC236}">
              <a16:creationId xmlns:a16="http://schemas.microsoft.com/office/drawing/2014/main" id="{84A4A9C5-D8D3-47CB-BAC2-4B27A702BDF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8" name="テキスト ボックス 687">
          <a:extLst>
            <a:ext uri="{FF2B5EF4-FFF2-40B4-BE49-F238E27FC236}">
              <a16:creationId xmlns:a16="http://schemas.microsoft.com/office/drawing/2014/main" id="{1FBCEC50-3A28-45E6-BC60-8ABD6061C2F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F38C426C-93F8-4C64-A6BD-93D7383982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AE091719-50D5-4B9B-AFEE-6CDF64A55F9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3B92ECB9-FA32-432F-A5BC-60F0F58EDFD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92" name="直線コネクタ 691">
          <a:extLst>
            <a:ext uri="{FF2B5EF4-FFF2-40B4-BE49-F238E27FC236}">
              <a16:creationId xmlns:a16="http://schemas.microsoft.com/office/drawing/2014/main" id="{D82BC000-F52F-4460-8DDA-B353E3B0FE33}"/>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93" name="【消防施設】&#10;一人当たり面積最小値テキスト">
          <a:extLst>
            <a:ext uri="{FF2B5EF4-FFF2-40B4-BE49-F238E27FC236}">
              <a16:creationId xmlns:a16="http://schemas.microsoft.com/office/drawing/2014/main" id="{6E97AADB-9661-4E4D-9B7E-6BCDC8C6C0CE}"/>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94" name="直線コネクタ 693">
          <a:extLst>
            <a:ext uri="{FF2B5EF4-FFF2-40B4-BE49-F238E27FC236}">
              <a16:creationId xmlns:a16="http://schemas.microsoft.com/office/drawing/2014/main" id="{7275F0BA-A3EF-4F3D-B915-67A9F47842D0}"/>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95" name="【消防施設】&#10;一人当たり面積最大値テキスト">
          <a:extLst>
            <a:ext uri="{FF2B5EF4-FFF2-40B4-BE49-F238E27FC236}">
              <a16:creationId xmlns:a16="http://schemas.microsoft.com/office/drawing/2014/main" id="{715A62E2-CD3F-4F23-8DA4-2B4580391C0B}"/>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96" name="直線コネクタ 695">
          <a:extLst>
            <a:ext uri="{FF2B5EF4-FFF2-40B4-BE49-F238E27FC236}">
              <a16:creationId xmlns:a16="http://schemas.microsoft.com/office/drawing/2014/main" id="{FCB0DE21-C309-46EE-931C-293B476E9105}"/>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697" name="【消防施設】&#10;一人当たり面積平均値テキスト">
          <a:extLst>
            <a:ext uri="{FF2B5EF4-FFF2-40B4-BE49-F238E27FC236}">
              <a16:creationId xmlns:a16="http://schemas.microsoft.com/office/drawing/2014/main" id="{54799735-C99D-4FBC-9A2D-0F6D30E8C5F8}"/>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98" name="フローチャート: 判断 697">
          <a:extLst>
            <a:ext uri="{FF2B5EF4-FFF2-40B4-BE49-F238E27FC236}">
              <a16:creationId xmlns:a16="http://schemas.microsoft.com/office/drawing/2014/main" id="{8702E758-E3F7-48BA-9E1E-8AE53F5ADADA}"/>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99" name="フローチャート: 判断 698">
          <a:extLst>
            <a:ext uri="{FF2B5EF4-FFF2-40B4-BE49-F238E27FC236}">
              <a16:creationId xmlns:a16="http://schemas.microsoft.com/office/drawing/2014/main" id="{65DDD9B1-1CA2-4A56-A322-8211FE58EF3C}"/>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45538</xdr:rowOff>
    </xdr:from>
    <xdr:to>
      <xdr:col>107</xdr:col>
      <xdr:colOff>101600</xdr:colOff>
      <xdr:row>85</xdr:row>
      <xdr:rowOff>147138</xdr:rowOff>
    </xdr:to>
    <xdr:sp macro="" textlink="">
      <xdr:nvSpPr>
        <xdr:cNvPr id="700" name="フローチャート: 判断 699">
          <a:extLst>
            <a:ext uri="{FF2B5EF4-FFF2-40B4-BE49-F238E27FC236}">
              <a16:creationId xmlns:a16="http://schemas.microsoft.com/office/drawing/2014/main" id="{08ECF642-B922-452C-9A1C-76DA427F2700}"/>
            </a:ext>
          </a:extLst>
        </xdr:cNvPr>
        <xdr:cNvSpPr/>
      </xdr:nvSpPr>
      <xdr:spPr>
        <a:xfrm>
          <a:off x="20383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50981</xdr:rowOff>
    </xdr:from>
    <xdr:to>
      <xdr:col>102</xdr:col>
      <xdr:colOff>165100</xdr:colOff>
      <xdr:row>85</xdr:row>
      <xdr:rowOff>152581</xdr:rowOff>
    </xdr:to>
    <xdr:sp macro="" textlink="">
      <xdr:nvSpPr>
        <xdr:cNvPr id="701" name="フローチャート: 判断 700">
          <a:extLst>
            <a:ext uri="{FF2B5EF4-FFF2-40B4-BE49-F238E27FC236}">
              <a16:creationId xmlns:a16="http://schemas.microsoft.com/office/drawing/2014/main" id="{087DFFA1-7C2E-4B5F-AA52-4BBD2E092502}"/>
            </a:ext>
          </a:extLst>
        </xdr:cNvPr>
        <xdr:cNvSpPr/>
      </xdr:nvSpPr>
      <xdr:spPr>
        <a:xfrm>
          <a:off x="19494500" y="14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57513</xdr:rowOff>
    </xdr:from>
    <xdr:to>
      <xdr:col>98</xdr:col>
      <xdr:colOff>38100</xdr:colOff>
      <xdr:row>85</xdr:row>
      <xdr:rowOff>159113</xdr:rowOff>
    </xdr:to>
    <xdr:sp macro="" textlink="">
      <xdr:nvSpPr>
        <xdr:cNvPr id="702" name="フローチャート: 判断 701">
          <a:extLst>
            <a:ext uri="{FF2B5EF4-FFF2-40B4-BE49-F238E27FC236}">
              <a16:creationId xmlns:a16="http://schemas.microsoft.com/office/drawing/2014/main" id="{784FD68D-6311-4B8E-945C-171FA83F6BBF}"/>
            </a:ext>
          </a:extLst>
        </xdr:cNvPr>
        <xdr:cNvSpPr/>
      </xdr:nvSpPr>
      <xdr:spPr>
        <a:xfrm>
          <a:off x="18605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1EE28D09-1480-4F3E-96EF-C7B3A642C84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EC70CE1F-1F10-48EB-AAE3-A540D5D88A5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711B11FC-0144-46CC-A0B4-43D4F0D7FD1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D8E739AD-1A10-477D-9630-474306C31F9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8286441-ECCF-4865-B588-6CF5BEC35B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16692</xdr:rowOff>
    </xdr:from>
    <xdr:to>
      <xdr:col>116</xdr:col>
      <xdr:colOff>114300</xdr:colOff>
      <xdr:row>84</xdr:row>
      <xdr:rowOff>118292</xdr:rowOff>
    </xdr:to>
    <xdr:sp macro="" textlink="">
      <xdr:nvSpPr>
        <xdr:cNvPr id="708" name="楕円 707">
          <a:extLst>
            <a:ext uri="{FF2B5EF4-FFF2-40B4-BE49-F238E27FC236}">
              <a16:creationId xmlns:a16="http://schemas.microsoft.com/office/drawing/2014/main" id="{6D72AF56-E1DC-42F5-AD7E-356E671B89DC}"/>
            </a:ext>
          </a:extLst>
        </xdr:cNvPr>
        <xdr:cNvSpPr/>
      </xdr:nvSpPr>
      <xdr:spPr>
        <a:xfrm>
          <a:off x="221107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39569</xdr:rowOff>
    </xdr:from>
    <xdr:ext cx="469744" cy="259045"/>
    <xdr:sp macro="" textlink="">
      <xdr:nvSpPr>
        <xdr:cNvPr id="709" name="【消防施設】&#10;一人当たり面積該当値テキスト">
          <a:extLst>
            <a:ext uri="{FF2B5EF4-FFF2-40B4-BE49-F238E27FC236}">
              <a16:creationId xmlns:a16="http://schemas.microsoft.com/office/drawing/2014/main" id="{3DEA79B4-4A13-42EE-A969-F54BF1536EE6}"/>
            </a:ext>
          </a:extLst>
        </xdr:cNvPr>
        <xdr:cNvSpPr txBox="1"/>
      </xdr:nvSpPr>
      <xdr:spPr>
        <a:xfrm>
          <a:off x="22199600" y="1426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29755</xdr:rowOff>
    </xdr:from>
    <xdr:to>
      <xdr:col>112</xdr:col>
      <xdr:colOff>38100</xdr:colOff>
      <xdr:row>84</xdr:row>
      <xdr:rowOff>131355</xdr:rowOff>
    </xdr:to>
    <xdr:sp macro="" textlink="">
      <xdr:nvSpPr>
        <xdr:cNvPr id="710" name="楕円 709">
          <a:extLst>
            <a:ext uri="{FF2B5EF4-FFF2-40B4-BE49-F238E27FC236}">
              <a16:creationId xmlns:a16="http://schemas.microsoft.com/office/drawing/2014/main" id="{37B9A1DB-ADDB-4567-B9F8-CE5B9F5D6F57}"/>
            </a:ext>
          </a:extLst>
        </xdr:cNvPr>
        <xdr:cNvSpPr/>
      </xdr:nvSpPr>
      <xdr:spPr>
        <a:xfrm>
          <a:off x="21272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67492</xdr:rowOff>
    </xdr:from>
    <xdr:to>
      <xdr:col>116</xdr:col>
      <xdr:colOff>63500</xdr:colOff>
      <xdr:row>84</xdr:row>
      <xdr:rowOff>80555</xdr:rowOff>
    </xdr:to>
    <xdr:cxnSp macro="">
      <xdr:nvCxnSpPr>
        <xdr:cNvPr id="711" name="直線コネクタ 710">
          <a:extLst>
            <a:ext uri="{FF2B5EF4-FFF2-40B4-BE49-F238E27FC236}">
              <a16:creationId xmlns:a16="http://schemas.microsoft.com/office/drawing/2014/main" id="{1D2CE36E-3C95-4135-A3A2-A2CD42D941DE}"/>
            </a:ext>
          </a:extLst>
        </xdr:cNvPr>
        <xdr:cNvCxnSpPr/>
      </xdr:nvCxnSpPr>
      <xdr:spPr>
        <a:xfrm flipV="1">
          <a:off x="21323300" y="1446929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39551</xdr:rowOff>
    </xdr:from>
    <xdr:to>
      <xdr:col>107</xdr:col>
      <xdr:colOff>101600</xdr:colOff>
      <xdr:row>84</xdr:row>
      <xdr:rowOff>141151</xdr:rowOff>
    </xdr:to>
    <xdr:sp macro="" textlink="">
      <xdr:nvSpPr>
        <xdr:cNvPr id="712" name="楕円 711">
          <a:extLst>
            <a:ext uri="{FF2B5EF4-FFF2-40B4-BE49-F238E27FC236}">
              <a16:creationId xmlns:a16="http://schemas.microsoft.com/office/drawing/2014/main" id="{1FD2E917-D3E1-41F1-B63E-59D66DB70F41}"/>
            </a:ext>
          </a:extLst>
        </xdr:cNvPr>
        <xdr:cNvSpPr/>
      </xdr:nvSpPr>
      <xdr:spPr>
        <a:xfrm>
          <a:off x="20383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80555</xdr:rowOff>
    </xdr:from>
    <xdr:to>
      <xdr:col>111</xdr:col>
      <xdr:colOff>177800</xdr:colOff>
      <xdr:row>84</xdr:row>
      <xdr:rowOff>90351</xdr:rowOff>
    </xdr:to>
    <xdr:cxnSp macro="">
      <xdr:nvCxnSpPr>
        <xdr:cNvPr id="713" name="直線コネクタ 712">
          <a:extLst>
            <a:ext uri="{FF2B5EF4-FFF2-40B4-BE49-F238E27FC236}">
              <a16:creationId xmlns:a16="http://schemas.microsoft.com/office/drawing/2014/main" id="{5E072178-D05F-439D-AAB6-22E8DFB30578}"/>
            </a:ext>
          </a:extLst>
        </xdr:cNvPr>
        <xdr:cNvCxnSpPr/>
      </xdr:nvCxnSpPr>
      <xdr:spPr>
        <a:xfrm flipV="1">
          <a:off x="20434300" y="144823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44994</xdr:rowOff>
    </xdr:from>
    <xdr:to>
      <xdr:col>102</xdr:col>
      <xdr:colOff>165100</xdr:colOff>
      <xdr:row>84</xdr:row>
      <xdr:rowOff>146594</xdr:rowOff>
    </xdr:to>
    <xdr:sp macro="" textlink="">
      <xdr:nvSpPr>
        <xdr:cNvPr id="714" name="楕円 713">
          <a:extLst>
            <a:ext uri="{FF2B5EF4-FFF2-40B4-BE49-F238E27FC236}">
              <a16:creationId xmlns:a16="http://schemas.microsoft.com/office/drawing/2014/main" id="{6E167F5B-52E3-40FE-BB6D-517FE429675C}"/>
            </a:ext>
          </a:extLst>
        </xdr:cNvPr>
        <xdr:cNvSpPr/>
      </xdr:nvSpPr>
      <xdr:spPr>
        <a:xfrm>
          <a:off x="19494500" y="144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90351</xdr:rowOff>
    </xdr:from>
    <xdr:to>
      <xdr:col>107</xdr:col>
      <xdr:colOff>50800</xdr:colOff>
      <xdr:row>84</xdr:row>
      <xdr:rowOff>95794</xdr:rowOff>
    </xdr:to>
    <xdr:cxnSp macro="">
      <xdr:nvCxnSpPr>
        <xdr:cNvPr id="715" name="直線コネクタ 714">
          <a:extLst>
            <a:ext uri="{FF2B5EF4-FFF2-40B4-BE49-F238E27FC236}">
              <a16:creationId xmlns:a16="http://schemas.microsoft.com/office/drawing/2014/main" id="{5510372C-DECB-416E-9C00-081BBB98033E}"/>
            </a:ext>
          </a:extLst>
        </xdr:cNvPr>
        <xdr:cNvCxnSpPr/>
      </xdr:nvCxnSpPr>
      <xdr:spPr>
        <a:xfrm flipV="1">
          <a:off x="19545300" y="144921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53702</xdr:rowOff>
    </xdr:from>
    <xdr:to>
      <xdr:col>98</xdr:col>
      <xdr:colOff>38100</xdr:colOff>
      <xdr:row>84</xdr:row>
      <xdr:rowOff>155302</xdr:rowOff>
    </xdr:to>
    <xdr:sp macro="" textlink="">
      <xdr:nvSpPr>
        <xdr:cNvPr id="716" name="楕円 715">
          <a:extLst>
            <a:ext uri="{FF2B5EF4-FFF2-40B4-BE49-F238E27FC236}">
              <a16:creationId xmlns:a16="http://schemas.microsoft.com/office/drawing/2014/main" id="{FA91E257-CF15-4BDF-9EC8-0B916D71C422}"/>
            </a:ext>
          </a:extLst>
        </xdr:cNvPr>
        <xdr:cNvSpPr/>
      </xdr:nvSpPr>
      <xdr:spPr>
        <a:xfrm>
          <a:off x="18605500" y="1445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95794</xdr:rowOff>
    </xdr:from>
    <xdr:to>
      <xdr:col>102</xdr:col>
      <xdr:colOff>114300</xdr:colOff>
      <xdr:row>84</xdr:row>
      <xdr:rowOff>104502</xdr:rowOff>
    </xdr:to>
    <xdr:cxnSp macro="">
      <xdr:nvCxnSpPr>
        <xdr:cNvPr id="717" name="直線コネクタ 716">
          <a:extLst>
            <a:ext uri="{FF2B5EF4-FFF2-40B4-BE49-F238E27FC236}">
              <a16:creationId xmlns:a16="http://schemas.microsoft.com/office/drawing/2014/main" id="{A04D441D-A795-429D-ACB1-9C5E0E8B84FC}"/>
            </a:ext>
          </a:extLst>
        </xdr:cNvPr>
        <xdr:cNvCxnSpPr/>
      </xdr:nvCxnSpPr>
      <xdr:spPr>
        <a:xfrm flipV="1">
          <a:off x="18656300" y="14497594"/>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718" name="n_1aveValue【消防施設】&#10;一人当たり面積">
          <a:extLst>
            <a:ext uri="{FF2B5EF4-FFF2-40B4-BE49-F238E27FC236}">
              <a16:creationId xmlns:a16="http://schemas.microsoft.com/office/drawing/2014/main" id="{230CBAE8-0847-41DD-A6B2-69665C06C665}"/>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138265</xdr:rowOff>
    </xdr:from>
    <xdr:ext cx="469744" cy="259045"/>
    <xdr:sp macro="" textlink="">
      <xdr:nvSpPr>
        <xdr:cNvPr id="719" name="n_2aveValue【消防施設】&#10;一人当たり面積">
          <a:extLst>
            <a:ext uri="{FF2B5EF4-FFF2-40B4-BE49-F238E27FC236}">
              <a16:creationId xmlns:a16="http://schemas.microsoft.com/office/drawing/2014/main" id="{724543D7-7529-4FDD-BD7B-EE72FE0B0375}"/>
            </a:ext>
          </a:extLst>
        </xdr:cNvPr>
        <xdr:cNvSpPr txBox="1"/>
      </xdr:nvSpPr>
      <xdr:spPr>
        <a:xfrm>
          <a:off x="20199427" y="1471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143708</xdr:rowOff>
    </xdr:from>
    <xdr:ext cx="469744" cy="259045"/>
    <xdr:sp macro="" textlink="">
      <xdr:nvSpPr>
        <xdr:cNvPr id="720" name="n_3aveValue【消防施設】&#10;一人当たり面積">
          <a:extLst>
            <a:ext uri="{FF2B5EF4-FFF2-40B4-BE49-F238E27FC236}">
              <a16:creationId xmlns:a16="http://schemas.microsoft.com/office/drawing/2014/main" id="{65A63F00-D217-4821-A6B6-E6675EC62FEF}"/>
            </a:ext>
          </a:extLst>
        </xdr:cNvPr>
        <xdr:cNvSpPr txBox="1"/>
      </xdr:nvSpPr>
      <xdr:spPr>
        <a:xfrm>
          <a:off x="19310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150240</xdr:rowOff>
    </xdr:from>
    <xdr:ext cx="469744" cy="259045"/>
    <xdr:sp macro="" textlink="">
      <xdr:nvSpPr>
        <xdr:cNvPr id="721" name="n_4aveValue【消防施設】&#10;一人当たり面積">
          <a:extLst>
            <a:ext uri="{FF2B5EF4-FFF2-40B4-BE49-F238E27FC236}">
              <a16:creationId xmlns:a16="http://schemas.microsoft.com/office/drawing/2014/main" id="{721E9801-C210-494E-B23F-3F98C9CDF997}"/>
            </a:ext>
          </a:extLst>
        </xdr:cNvPr>
        <xdr:cNvSpPr txBox="1"/>
      </xdr:nvSpPr>
      <xdr:spPr>
        <a:xfrm>
          <a:off x="184214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147882</xdr:rowOff>
    </xdr:from>
    <xdr:ext cx="469744" cy="259045"/>
    <xdr:sp macro="" textlink="">
      <xdr:nvSpPr>
        <xdr:cNvPr id="722" name="n_1mainValue【消防施設】&#10;一人当たり面積">
          <a:extLst>
            <a:ext uri="{FF2B5EF4-FFF2-40B4-BE49-F238E27FC236}">
              <a16:creationId xmlns:a16="http://schemas.microsoft.com/office/drawing/2014/main" id="{0F2D1281-92B7-4B8A-9AE3-10DFDE7BEE35}"/>
            </a:ext>
          </a:extLst>
        </xdr:cNvPr>
        <xdr:cNvSpPr txBox="1"/>
      </xdr:nvSpPr>
      <xdr:spPr>
        <a:xfrm>
          <a:off x="21075727" y="1420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157678</xdr:rowOff>
    </xdr:from>
    <xdr:ext cx="469744" cy="259045"/>
    <xdr:sp macro="" textlink="">
      <xdr:nvSpPr>
        <xdr:cNvPr id="723" name="n_2mainValue【消防施設】&#10;一人当たり面積">
          <a:extLst>
            <a:ext uri="{FF2B5EF4-FFF2-40B4-BE49-F238E27FC236}">
              <a16:creationId xmlns:a16="http://schemas.microsoft.com/office/drawing/2014/main" id="{F23DFBDB-4FFD-42A8-ABB9-5E9AE97692BA}"/>
            </a:ext>
          </a:extLst>
        </xdr:cNvPr>
        <xdr:cNvSpPr txBox="1"/>
      </xdr:nvSpPr>
      <xdr:spPr>
        <a:xfrm>
          <a:off x="20199427" y="1421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163121</xdr:rowOff>
    </xdr:from>
    <xdr:ext cx="469744" cy="259045"/>
    <xdr:sp macro="" textlink="">
      <xdr:nvSpPr>
        <xdr:cNvPr id="724" name="n_3mainValue【消防施設】&#10;一人当たり面積">
          <a:extLst>
            <a:ext uri="{FF2B5EF4-FFF2-40B4-BE49-F238E27FC236}">
              <a16:creationId xmlns:a16="http://schemas.microsoft.com/office/drawing/2014/main" id="{6238DC53-CA71-4A3E-AC1F-935B259840E8}"/>
            </a:ext>
          </a:extLst>
        </xdr:cNvPr>
        <xdr:cNvSpPr txBox="1"/>
      </xdr:nvSpPr>
      <xdr:spPr>
        <a:xfrm>
          <a:off x="19310427" y="1422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379</xdr:rowOff>
    </xdr:from>
    <xdr:ext cx="469744" cy="259045"/>
    <xdr:sp macro="" textlink="">
      <xdr:nvSpPr>
        <xdr:cNvPr id="725" name="n_4mainValue【消防施設】&#10;一人当たり面積">
          <a:extLst>
            <a:ext uri="{FF2B5EF4-FFF2-40B4-BE49-F238E27FC236}">
              <a16:creationId xmlns:a16="http://schemas.microsoft.com/office/drawing/2014/main" id="{8CD77EA0-3675-47AC-9623-869DA8128CD6}"/>
            </a:ext>
          </a:extLst>
        </xdr:cNvPr>
        <xdr:cNvSpPr txBox="1"/>
      </xdr:nvSpPr>
      <xdr:spPr>
        <a:xfrm>
          <a:off x="18421427" y="142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CFB1EAC6-6AB3-466C-A92F-098186DDB71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C401F101-7C2F-4B40-8E51-F59EDB92CB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592983E6-A8D2-433D-8471-26C214E26B8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14273405-1207-432E-85FB-AAC930AC87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EC606663-4F3B-4E1B-BD5E-6F8D4C6B1B5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4C0CE11C-5FE2-4F9A-A74E-77CE8D0D2D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CC23B4BB-21A8-4D84-B4D4-2E71985CE7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4FFF5B8F-1C49-4487-9A7E-F037E84F84D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a:extLst>
            <a:ext uri="{FF2B5EF4-FFF2-40B4-BE49-F238E27FC236}">
              <a16:creationId xmlns:a16="http://schemas.microsoft.com/office/drawing/2014/main" id="{99AFA953-6776-48AE-BC3B-F7F114BC1B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D074DB77-B803-46BB-8FBC-9868CCF18FC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6" name="テキスト ボックス 735">
          <a:extLst>
            <a:ext uri="{FF2B5EF4-FFF2-40B4-BE49-F238E27FC236}">
              <a16:creationId xmlns:a16="http://schemas.microsoft.com/office/drawing/2014/main" id="{A8C226EA-7C29-47E1-9FE9-D82CCFB43C2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7" name="直線コネクタ 736">
          <a:extLst>
            <a:ext uri="{FF2B5EF4-FFF2-40B4-BE49-F238E27FC236}">
              <a16:creationId xmlns:a16="http://schemas.microsoft.com/office/drawing/2014/main" id="{84FDE495-4FE4-4E64-B598-15AA69743B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8" name="テキスト ボックス 737">
          <a:extLst>
            <a:ext uri="{FF2B5EF4-FFF2-40B4-BE49-F238E27FC236}">
              <a16:creationId xmlns:a16="http://schemas.microsoft.com/office/drawing/2014/main" id="{5AC87099-3B82-4B7E-9265-035CC8011BD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9" name="直線コネクタ 738">
          <a:extLst>
            <a:ext uri="{FF2B5EF4-FFF2-40B4-BE49-F238E27FC236}">
              <a16:creationId xmlns:a16="http://schemas.microsoft.com/office/drawing/2014/main" id="{F811422D-EA53-4058-9BCE-AE5CE3A7DB15}"/>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0" name="テキスト ボックス 739">
          <a:extLst>
            <a:ext uri="{FF2B5EF4-FFF2-40B4-BE49-F238E27FC236}">
              <a16:creationId xmlns:a16="http://schemas.microsoft.com/office/drawing/2014/main" id="{DD117328-B108-4ABC-9848-98AB7C7EF10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1" name="直線コネクタ 740">
          <a:extLst>
            <a:ext uri="{FF2B5EF4-FFF2-40B4-BE49-F238E27FC236}">
              <a16:creationId xmlns:a16="http://schemas.microsoft.com/office/drawing/2014/main" id="{A88E9A5D-8FDC-432F-9278-7E4E529A150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2" name="テキスト ボックス 741">
          <a:extLst>
            <a:ext uri="{FF2B5EF4-FFF2-40B4-BE49-F238E27FC236}">
              <a16:creationId xmlns:a16="http://schemas.microsoft.com/office/drawing/2014/main" id="{24CBEE43-6C69-49C5-B0B7-A10380710A4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3" name="直線コネクタ 742">
          <a:extLst>
            <a:ext uri="{FF2B5EF4-FFF2-40B4-BE49-F238E27FC236}">
              <a16:creationId xmlns:a16="http://schemas.microsoft.com/office/drawing/2014/main" id="{61E59C58-FD67-4989-A102-0DE648213FF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4" name="テキスト ボックス 743">
          <a:extLst>
            <a:ext uri="{FF2B5EF4-FFF2-40B4-BE49-F238E27FC236}">
              <a16:creationId xmlns:a16="http://schemas.microsoft.com/office/drawing/2014/main" id="{3E28709C-668D-4940-9255-FE42D24070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5" name="直線コネクタ 744">
          <a:extLst>
            <a:ext uri="{FF2B5EF4-FFF2-40B4-BE49-F238E27FC236}">
              <a16:creationId xmlns:a16="http://schemas.microsoft.com/office/drawing/2014/main" id="{C0FA7428-CF75-442E-A78A-83DDB5797FC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6" name="テキスト ボックス 745">
          <a:extLst>
            <a:ext uri="{FF2B5EF4-FFF2-40B4-BE49-F238E27FC236}">
              <a16:creationId xmlns:a16="http://schemas.microsoft.com/office/drawing/2014/main" id="{575AF824-09EC-4BF2-B651-DB5ABC8B72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7" name="直線コネクタ 746">
          <a:extLst>
            <a:ext uri="{FF2B5EF4-FFF2-40B4-BE49-F238E27FC236}">
              <a16:creationId xmlns:a16="http://schemas.microsoft.com/office/drawing/2014/main" id="{A6179EC3-66D6-4F78-8529-0E5857B1C80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8" name="テキスト ボックス 747">
          <a:extLst>
            <a:ext uri="{FF2B5EF4-FFF2-40B4-BE49-F238E27FC236}">
              <a16:creationId xmlns:a16="http://schemas.microsoft.com/office/drawing/2014/main" id="{20F0A695-01FB-4BFC-A6E0-738717640B9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724ABAEE-591C-4B91-AF65-E0C355081B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庁舎】&#10;有形固定資産減価償却率グラフ枠">
          <a:extLst>
            <a:ext uri="{FF2B5EF4-FFF2-40B4-BE49-F238E27FC236}">
              <a16:creationId xmlns:a16="http://schemas.microsoft.com/office/drawing/2014/main" id="{B7B6E288-876D-412C-9024-6FA60037306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751" name="直線コネクタ 750">
          <a:extLst>
            <a:ext uri="{FF2B5EF4-FFF2-40B4-BE49-F238E27FC236}">
              <a16:creationId xmlns:a16="http://schemas.microsoft.com/office/drawing/2014/main" id="{FE499E76-A6FC-4D75-9E19-AAAE37464647}"/>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52" name="【庁舎】&#10;有形固定資産減価償却率最小値テキスト">
          <a:extLst>
            <a:ext uri="{FF2B5EF4-FFF2-40B4-BE49-F238E27FC236}">
              <a16:creationId xmlns:a16="http://schemas.microsoft.com/office/drawing/2014/main" id="{3D9B70E7-7EC6-46EC-B6C6-DD8ABA26B79D}"/>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53" name="直線コネクタ 752">
          <a:extLst>
            <a:ext uri="{FF2B5EF4-FFF2-40B4-BE49-F238E27FC236}">
              <a16:creationId xmlns:a16="http://schemas.microsoft.com/office/drawing/2014/main" id="{9BD8A81B-924E-4920-A376-80B3875D3921}"/>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754" name="【庁舎】&#10;有形固定資産減価償却率最大値テキスト">
          <a:extLst>
            <a:ext uri="{FF2B5EF4-FFF2-40B4-BE49-F238E27FC236}">
              <a16:creationId xmlns:a16="http://schemas.microsoft.com/office/drawing/2014/main" id="{BC125028-3988-4EBF-9BD9-6AC09E975FBA}"/>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755" name="直線コネクタ 754">
          <a:extLst>
            <a:ext uri="{FF2B5EF4-FFF2-40B4-BE49-F238E27FC236}">
              <a16:creationId xmlns:a16="http://schemas.microsoft.com/office/drawing/2014/main" id="{E97D021A-36B6-4197-B8AC-EA5A2EC5795C}"/>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15620</xdr:rowOff>
    </xdr:from>
    <xdr:ext cx="405111" cy="259045"/>
    <xdr:sp macro="" textlink="">
      <xdr:nvSpPr>
        <xdr:cNvPr id="756" name="【庁舎】&#10;有形固定資産減価償却率平均値テキスト">
          <a:extLst>
            <a:ext uri="{FF2B5EF4-FFF2-40B4-BE49-F238E27FC236}">
              <a16:creationId xmlns:a16="http://schemas.microsoft.com/office/drawing/2014/main" id="{C5238C81-BBCD-4357-A3FE-13B205BD63E1}"/>
            </a:ext>
          </a:extLst>
        </xdr:cNvPr>
        <xdr:cNvSpPr txBox="1"/>
      </xdr:nvSpPr>
      <xdr:spPr>
        <a:xfrm>
          <a:off x="16357600" y="1767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57" name="フローチャート: 判断 756">
          <a:extLst>
            <a:ext uri="{FF2B5EF4-FFF2-40B4-BE49-F238E27FC236}">
              <a16:creationId xmlns:a16="http://schemas.microsoft.com/office/drawing/2014/main" id="{634D73C8-842C-42CC-B854-CDD3AE25666A}"/>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58" name="フローチャート: 判断 757">
          <a:extLst>
            <a:ext uri="{FF2B5EF4-FFF2-40B4-BE49-F238E27FC236}">
              <a16:creationId xmlns:a16="http://schemas.microsoft.com/office/drawing/2014/main" id="{3299E68B-7697-4BF7-9368-E1696CA9DC21}"/>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59" name="フローチャート: 判断 758">
          <a:extLst>
            <a:ext uri="{FF2B5EF4-FFF2-40B4-BE49-F238E27FC236}">
              <a16:creationId xmlns:a16="http://schemas.microsoft.com/office/drawing/2014/main" id="{EA8A5822-57AF-423B-9BA6-65077CC43377}"/>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167458</xdr:rowOff>
    </xdr:from>
    <xdr:to>
      <xdr:col>72</xdr:col>
      <xdr:colOff>38100</xdr:colOff>
      <xdr:row>105</xdr:row>
      <xdr:rowOff>97608</xdr:rowOff>
    </xdr:to>
    <xdr:sp macro="" textlink="">
      <xdr:nvSpPr>
        <xdr:cNvPr id="760" name="フローチャート: 判断 759">
          <a:extLst>
            <a:ext uri="{FF2B5EF4-FFF2-40B4-BE49-F238E27FC236}">
              <a16:creationId xmlns:a16="http://schemas.microsoft.com/office/drawing/2014/main" id="{BCBC6AF3-F608-498D-9AE4-C99E415161A7}"/>
            </a:ext>
          </a:extLst>
        </xdr:cNvPr>
        <xdr:cNvSpPr/>
      </xdr:nvSpPr>
      <xdr:spPr>
        <a:xfrm>
          <a:off x="13652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141332</xdr:rowOff>
    </xdr:from>
    <xdr:to>
      <xdr:col>67</xdr:col>
      <xdr:colOff>101600</xdr:colOff>
      <xdr:row>105</xdr:row>
      <xdr:rowOff>71482</xdr:rowOff>
    </xdr:to>
    <xdr:sp macro="" textlink="">
      <xdr:nvSpPr>
        <xdr:cNvPr id="761" name="フローチャート: 判断 760">
          <a:extLst>
            <a:ext uri="{FF2B5EF4-FFF2-40B4-BE49-F238E27FC236}">
              <a16:creationId xmlns:a16="http://schemas.microsoft.com/office/drawing/2014/main" id="{EAC7F94B-17FB-4FC7-A1F3-EB0884831CBE}"/>
            </a:ext>
          </a:extLst>
        </xdr:cNvPr>
        <xdr:cNvSpPr/>
      </xdr:nvSpPr>
      <xdr:spPr>
        <a:xfrm>
          <a:off x="12763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BDCFDB72-1AC0-4511-BC50-A4C4A6027EA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BF0B7F06-DA21-4ACA-9971-506B9295D5E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65CF7B33-0112-401F-85D6-C2C130A1A60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7C56976-A6A7-4C0A-ABFF-EF777ADC234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356F37B3-45C7-4529-AE52-293FFFE2EC3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67" name="楕円 766">
          <a:extLst>
            <a:ext uri="{FF2B5EF4-FFF2-40B4-BE49-F238E27FC236}">
              <a16:creationId xmlns:a16="http://schemas.microsoft.com/office/drawing/2014/main" id="{5D6E9B71-3909-470E-9372-92C6C60F21EE}"/>
            </a:ext>
          </a:extLst>
        </xdr:cNvPr>
        <xdr:cNvSpPr/>
      </xdr:nvSpPr>
      <xdr:spPr>
        <a:xfrm>
          <a:off x="16268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18522</xdr:rowOff>
    </xdr:from>
    <xdr:ext cx="405111" cy="259045"/>
    <xdr:sp macro="" textlink="">
      <xdr:nvSpPr>
        <xdr:cNvPr id="768" name="【庁舎】&#10;有形固定資産減価償却率該当値テキスト">
          <a:extLst>
            <a:ext uri="{FF2B5EF4-FFF2-40B4-BE49-F238E27FC236}">
              <a16:creationId xmlns:a16="http://schemas.microsoft.com/office/drawing/2014/main" id="{D26CE626-A401-4CD9-B465-336EBD08AB7D}"/>
            </a:ext>
          </a:extLst>
        </xdr:cNvPr>
        <xdr:cNvSpPr txBox="1"/>
      </xdr:nvSpPr>
      <xdr:spPr>
        <a:xfrm>
          <a:off x="16357600"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160927</xdr:rowOff>
    </xdr:from>
    <xdr:to>
      <xdr:col>81</xdr:col>
      <xdr:colOff>101600</xdr:colOff>
      <xdr:row>104</xdr:row>
      <xdr:rowOff>91077</xdr:rowOff>
    </xdr:to>
    <xdr:sp macro="" textlink="">
      <xdr:nvSpPr>
        <xdr:cNvPr id="769" name="楕円 768">
          <a:extLst>
            <a:ext uri="{FF2B5EF4-FFF2-40B4-BE49-F238E27FC236}">
              <a16:creationId xmlns:a16="http://schemas.microsoft.com/office/drawing/2014/main" id="{F702B97F-5CC8-4CC6-87F4-80682F8037A4}"/>
            </a:ext>
          </a:extLst>
        </xdr:cNvPr>
        <xdr:cNvSpPr/>
      </xdr:nvSpPr>
      <xdr:spPr>
        <a:xfrm>
          <a:off x="15430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40277</xdr:rowOff>
    </xdr:from>
    <xdr:to>
      <xdr:col>85</xdr:col>
      <xdr:colOff>127000</xdr:colOff>
      <xdr:row>104</xdr:row>
      <xdr:rowOff>90895</xdr:rowOff>
    </xdr:to>
    <xdr:cxnSp macro="">
      <xdr:nvCxnSpPr>
        <xdr:cNvPr id="770" name="直線コネクタ 769">
          <a:extLst>
            <a:ext uri="{FF2B5EF4-FFF2-40B4-BE49-F238E27FC236}">
              <a16:creationId xmlns:a16="http://schemas.microsoft.com/office/drawing/2014/main" id="{36BD7BEB-9C14-465B-A2D7-4DC157DECC46}"/>
            </a:ext>
          </a:extLst>
        </xdr:cNvPr>
        <xdr:cNvCxnSpPr/>
      </xdr:nvCxnSpPr>
      <xdr:spPr>
        <a:xfrm>
          <a:off x="15481300" y="1787107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102144</xdr:rowOff>
    </xdr:from>
    <xdr:to>
      <xdr:col>76</xdr:col>
      <xdr:colOff>165100</xdr:colOff>
      <xdr:row>104</xdr:row>
      <xdr:rowOff>32294</xdr:rowOff>
    </xdr:to>
    <xdr:sp macro="" textlink="">
      <xdr:nvSpPr>
        <xdr:cNvPr id="771" name="楕円 770">
          <a:extLst>
            <a:ext uri="{FF2B5EF4-FFF2-40B4-BE49-F238E27FC236}">
              <a16:creationId xmlns:a16="http://schemas.microsoft.com/office/drawing/2014/main" id="{F090EB4C-986E-4620-AE49-03E9FE674086}"/>
            </a:ext>
          </a:extLst>
        </xdr:cNvPr>
        <xdr:cNvSpPr/>
      </xdr:nvSpPr>
      <xdr:spPr>
        <a:xfrm>
          <a:off x="14541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152944</xdr:rowOff>
    </xdr:from>
    <xdr:to>
      <xdr:col>81</xdr:col>
      <xdr:colOff>50800</xdr:colOff>
      <xdr:row>104</xdr:row>
      <xdr:rowOff>40277</xdr:rowOff>
    </xdr:to>
    <xdr:cxnSp macro="">
      <xdr:nvCxnSpPr>
        <xdr:cNvPr id="772" name="直線コネクタ 771">
          <a:extLst>
            <a:ext uri="{FF2B5EF4-FFF2-40B4-BE49-F238E27FC236}">
              <a16:creationId xmlns:a16="http://schemas.microsoft.com/office/drawing/2014/main" id="{3CF5E032-AECB-4C1E-869C-BD0DF59BCC68}"/>
            </a:ext>
          </a:extLst>
        </xdr:cNvPr>
        <xdr:cNvCxnSpPr/>
      </xdr:nvCxnSpPr>
      <xdr:spPr>
        <a:xfrm>
          <a:off x="14592300" y="178122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49893</xdr:rowOff>
    </xdr:from>
    <xdr:to>
      <xdr:col>72</xdr:col>
      <xdr:colOff>38100</xdr:colOff>
      <xdr:row>103</xdr:row>
      <xdr:rowOff>151493</xdr:rowOff>
    </xdr:to>
    <xdr:sp macro="" textlink="">
      <xdr:nvSpPr>
        <xdr:cNvPr id="773" name="楕円 772">
          <a:extLst>
            <a:ext uri="{FF2B5EF4-FFF2-40B4-BE49-F238E27FC236}">
              <a16:creationId xmlns:a16="http://schemas.microsoft.com/office/drawing/2014/main" id="{D74C5C73-F5D9-4784-8DAB-60DDD04E00F9}"/>
            </a:ext>
          </a:extLst>
        </xdr:cNvPr>
        <xdr:cNvSpPr/>
      </xdr:nvSpPr>
      <xdr:spPr>
        <a:xfrm>
          <a:off x="13652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100693</xdr:rowOff>
    </xdr:from>
    <xdr:to>
      <xdr:col>76</xdr:col>
      <xdr:colOff>114300</xdr:colOff>
      <xdr:row>103</xdr:row>
      <xdr:rowOff>152944</xdr:rowOff>
    </xdr:to>
    <xdr:cxnSp macro="">
      <xdr:nvCxnSpPr>
        <xdr:cNvPr id="774" name="直線コネクタ 773">
          <a:extLst>
            <a:ext uri="{FF2B5EF4-FFF2-40B4-BE49-F238E27FC236}">
              <a16:creationId xmlns:a16="http://schemas.microsoft.com/office/drawing/2014/main" id="{E0B906CA-D07A-48AD-807C-EB3F73EB4451}"/>
            </a:ext>
          </a:extLst>
        </xdr:cNvPr>
        <xdr:cNvCxnSpPr/>
      </xdr:nvCxnSpPr>
      <xdr:spPr>
        <a:xfrm>
          <a:off x="13703300" y="177600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12337</xdr:rowOff>
    </xdr:from>
    <xdr:to>
      <xdr:col>67</xdr:col>
      <xdr:colOff>101600</xdr:colOff>
      <xdr:row>103</xdr:row>
      <xdr:rowOff>113937</xdr:rowOff>
    </xdr:to>
    <xdr:sp macro="" textlink="">
      <xdr:nvSpPr>
        <xdr:cNvPr id="775" name="楕円 774">
          <a:extLst>
            <a:ext uri="{FF2B5EF4-FFF2-40B4-BE49-F238E27FC236}">
              <a16:creationId xmlns:a16="http://schemas.microsoft.com/office/drawing/2014/main" id="{3E5CDBC3-1157-4719-9CC7-66DF0AB26F80}"/>
            </a:ext>
          </a:extLst>
        </xdr:cNvPr>
        <xdr:cNvSpPr/>
      </xdr:nvSpPr>
      <xdr:spPr>
        <a:xfrm>
          <a:off x="12763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63137</xdr:rowOff>
    </xdr:from>
    <xdr:to>
      <xdr:col>71</xdr:col>
      <xdr:colOff>177800</xdr:colOff>
      <xdr:row>103</xdr:row>
      <xdr:rowOff>100693</xdr:rowOff>
    </xdr:to>
    <xdr:cxnSp macro="">
      <xdr:nvCxnSpPr>
        <xdr:cNvPr id="776" name="直線コネクタ 775">
          <a:extLst>
            <a:ext uri="{FF2B5EF4-FFF2-40B4-BE49-F238E27FC236}">
              <a16:creationId xmlns:a16="http://schemas.microsoft.com/office/drawing/2014/main" id="{8B5DCB5B-EC92-4F72-8FE7-A24E3D8BE89E}"/>
            </a:ext>
          </a:extLst>
        </xdr:cNvPr>
        <xdr:cNvCxnSpPr/>
      </xdr:nvCxnSpPr>
      <xdr:spPr>
        <a:xfrm>
          <a:off x="12814300" y="177224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77" name="n_1aveValue【庁舎】&#10;有形固定資産減価償却率">
          <a:extLst>
            <a:ext uri="{FF2B5EF4-FFF2-40B4-BE49-F238E27FC236}">
              <a16:creationId xmlns:a16="http://schemas.microsoft.com/office/drawing/2014/main" id="{0FDFF002-FEAD-4456-A27E-F4A686D33A12}"/>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78" name="n_2aveValue【庁舎】&#10;有形固定資産減価償却率">
          <a:extLst>
            <a:ext uri="{FF2B5EF4-FFF2-40B4-BE49-F238E27FC236}">
              <a16:creationId xmlns:a16="http://schemas.microsoft.com/office/drawing/2014/main" id="{848F37D1-979B-4CF8-9E03-5D2C7609E928}"/>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88735</xdr:rowOff>
    </xdr:from>
    <xdr:ext cx="405111" cy="259045"/>
    <xdr:sp macro="" textlink="">
      <xdr:nvSpPr>
        <xdr:cNvPr id="779" name="n_3aveValue【庁舎】&#10;有形固定資産減価償却率">
          <a:extLst>
            <a:ext uri="{FF2B5EF4-FFF2-40B4-BE49-F238E27FC236}">
              <a16:creationId xmlns:a16="http://schemas.microsoft.com/office/drawing/2014/main" id="{F702DBCD-7031-485D-AE26-7AEDFC486C28}"/>
            </a:ext>
          </a:extLst>
        </xdr:cNvPr>
        <xdr:cNvSpPr txBox="1"/>
      </xdr:nvSpPr>
      <xdr:spPr>
        <a:xfrm>
          <a:off x="13500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780" name="n_4aveValue【庁舎】&#10;有形固定資産減価償却率">
          <a:extLst>
            <a:ext uri="{FF2B5EF4-FFF2-40B4-BE49-F238E27FC236}">
              <a16:creationId xmlns:a16="http://schemas.microsoft.com/office/drawing/2014/main" id="{3E3CE564-D3D8-491A-8CDD-C30AE0124995}"/>
            </a:ext>
          </a:extLst>
        </xdr:cNvPr>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107604</xdr:rowOff>
    </xdr:from>
    <xdr:ext cx="405111" cy="259045"/>
    <xdr:sp macro="" textlink="">
      <xdr:nvSpPr>
        <xdr:cNvPr id="781" name="n_1mainValue【庁舎】&#10;有形固定資産減価償却率">
          <a:extLst>
            <a:ext uri="{FF2B5EF4-FFF2-40B4-BE49-F238E27FC236}">
              <a16:creationId xmlns:a16="http://schemas.microsoft.com/office/drawing/2014/main" id="{193CCF9F-79E3-40C2-84B0-8639579CE2D9}"/>
            </a:ext>
          </a:extLst>
        </xdr:cNvPr>
        <xdr:cNvSpPr txBox="1"/>
      </xdr:nvSpPr>
      <xdr:spPr>
        <a:xfrm>
          <a:off x="152660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48821</xdr:rowOff>
    </xdr:from>
    <xdr:ext cx="405111" cy="259045"/>
    <xdr:sp macro="" textlink="">
      <xdr:nvSpPr>
        <xdr:cNvPr id="782" name="n_2mainValue【庁舎】&#10;有形固定資産減価償却率">
          <a:extLst>
            <a:ext uri="{FF2B5EF4-FFF2-40B4-BE49-F238E27FC236}">
              <a16:creationId xmlns:a16="http://schemas.microsoft.com/office/drawing/2014/main" id="{46959A8D-3BA2-44E5-8147-94408616879F}"/>
            </a:ext>
          </a:extLst>
        </xdr:cNvPr>
        <xdr:cNvSpPr txBox="1"/>
      </xdr:nvSpPr>
      <xdr:spPr>
        <a:xfrm>
          <a:off x="14389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168020</xdr:rowOff>
    </xdr:from>
    <xdr:ext cx="405111" cy="259045"/>
    <xdr:sp macro="" textlink="">
      <xdr:nvSpPr>
        <xdr:cNvPr id="783" name="n_3mainValue【庁舎】&#10;有形固定資産減価償却率">
          <a:extLst>
            <a:ext uri="{FF2B5EF4-FFF2-40B4-BE49-F238E27FC236}">
              <a16:creationId xmlns:a16="http://schemas.microsoft.com/office/drawing/2014/main" id="{68C9C026-08A4-454D-A7E6-7116CDB77B76}"/>
            </a:ext>
          </a:extLst>
        </xdr:cNvPr>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130464</xdr:rowOff>
    </xdr:from>
    <xdr:ext cx="405111" cy="259045"/>
    <xdr:sp macro="" textlink="">
      <xdr:nvSpPr>
        <xdr:cNvPr id="784" name="n_4mainValue【庁舎】&#10;有形固定資産減価償却率">
          <a:extLst>
            <a:ext uri="{FF2B5EF4-FFF2-40B4-BE49-F238E27FC236}">
              <a16:creationId xmlns:a16="http://schemas.microsoft.com/office/drawing/2014/main" id="{182FEB76-AD0C-4494-8682-793A0184AF98}"/>
            </a:ext>
          </a:extLst>
        </xdr:cNvPr>
        <xdr:cNvSpPr txBox="1"/>
      </xdr:nvSpPr>
      <xdr:spPr>
        <a:xfrm>
          <a:off x="12611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5" name="正方形/長方形 784">
          <a:extLst>
            <a:ext uri="{FF2B5EF4-FFF2-40B4-BE49-F238E27FC236}">
              <a16:creationId xmlns:a16="http://schemas.microsoft.com/office/drawing/2014/main" id="{116A1A36-47D4-4D42-A55B-B2131E6A6E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6" name="正方形/長方形 785">
          <a:extLst>
            <a:ext uri="{FF2B5EF4-FFF2-40B4-BE49-F238E27FC236}">
              <a16:creationId xmlns:a16="http://schemas.microsoft.com/office/drawing/2014/main" id="{BD3BEB16-D602-49C9-9B62-E275FC91B7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7" name="正方形/長方形 786">
          <a:extLst>
            <a:ext uri="{FF2B5EF4-FFF2-40B4-BE49-F238E27FC236}">
              <a16:creationId xmlns:a16="http://schemas.microsoft.com/office/drawing/2014/main" id="{158596B1-EFE6-4B43-92E2-4B8E88AF57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8" name="正方形/長方形 787">
          <a:extLst>
            <a:ext uri="{FF2B5EF4-FFF2-40B4-BE49-F238E27FC236}">
              <a16:creationId xmlns:a16="http://schemas.microsoft.com/office/drawing/2014/main" id="{DF759241-69A5-499D-A45F-555C7AB28EF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9" name="正方形/長方形 788">
          <a:extLst>
            <a:ext uri="{FF2B5EF4-FFF2-40B4-BE49-F238E27FC236}">
              <a16:creationId xmlns:a16="http://schemas.microsoft.com/office/drawing/2014/main" id="{EEBB5F2B-B07E-4C51-B2AF-EA1E7A242C9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0" name="正方形/長方形 789">
          <a:extLst>
            <a:ext uri="{FF2B5EF4-FFF2-40B4-BE49-F238E27FC236}">
              <a16:creationId xmlns:a16="http://schemas.microsoft.com/office/drawing/2014/main" id="{121158A8-A9E5-484F-ABC6-49952DEB47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1" name="正方形/長方形 790">
          <a:extLst>
            <a:ext uri="{FF2B5EF4-FFF2-40B4-BE49-F238E27FC236}">
              <a16:creationId xmlns:a16="http://schemas.microsoft.com/office/drawing/2014/main" id="{77D8B1BD-0A72-451C-944A-F8ECF1C644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2" name="正方形/長方形 791">
          <a:extLst>
            <a:ext uri="{FF2B5EF4-FFF2-40B4-BE49-F238E27FC236}">
              <a16:creationId xmlns:a16="http://schemas.microsoft.com/office/drawing/2014/main" id="{0D66C2F4-7CBB-4E07-9EA9-1FF42A444C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3" name="テキスト ボックス 792">
          <a:extLst>
            <a:ext uri="{FF2B5EF4-FFF2-40B4-BE49-F238E27FC236}">
              <a16:creationId xmlns:a16="http://schemas.microsoft.com/office/drawing/2014/main" id="{D337EAA1-B26E-412B-B1B3-94791532599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4" name="直線コネクタ 793">
          <a:extLst>
            <a:ext uri="{FF2B5EF4-FFF2-40B4-BE49-F238E27FC236}">
              <a16:creationId xmlns:a16="http://schemas.microsoft.com/office/drawing/2014/main" id="{ECCDB211-4712-4013-9441-25639A721AD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5" name="直線コネクタ 794">
          <a:extLst>
            <a:ext uri="{FF2B5EF4-FFF2-40B4-BE49-F238E27FC236}">
              <a16:creationId xmlns:a16="http://schemas.microsoft.com/office/drawing/2014/main" id="{F0840302-6704-4E0C-A8A4-5352F300D48C}"/>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96" name="テキスト ボックス 795">
          <a:extLst>
            <a:ext uri="{FF2B5EF4-FFF2-40B4-BE49-F238E27FC236}">
              <a16:creationId xmlns:a16="http://schemas.microsoft.com/office/drawing/2014/main" id="{F440B1D1-5FB6-49DE-B2FB-127D62D16DB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97" name="直線コネクタ 796">
          <a:extLst>
            <a:ext uri="{FF2B5EF4-FFF2-40B4-BE49-F238E27FC236}">
              <a16:creationId xmlns:a16="http://schemas.microsoft.com/office/drawing/2014/main" id="{A61C8E8D-6CE7-4AD1-8F83-55D454E2E3E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98" name="テキスト ボックス 797">
          <a:extLst>
            <a:ext uri="{FF2B5EF4-FFF2-40B4-BE49-F238E27FC236}">
              <a16:creationId xmlns:a16="http://schemas.microsoft.com/office/drawing/2014/main" id="{1104BB2A-EA6D-44CA-BA54-00DC1BEBC32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99" name="直線コネクタ 798">
          <a:extLst>
            <a:ext uri="{FF2B5EF4-FFF2-40B4-BE49-F238E27FC236}">
              <a16:creationId xmlns:a16="http://schemas.microsoft.com/office/drawing/2014/main" id="{16F22C24-58D1-4BD6-BED7-1910D58F768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0" name="テキスト ボックス 799">
          <a:extLst>
            <a:ext uri="{FF2B5EF4-FFF2-40B4-BE49-F238E27FC236}">
              <a16:creationId xmlns:a16="http://schemas.microsoft.com/office/drawing/2014/main" id="{1F2D9D8F-B5A0-40AA-84DB-893763CA3E5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1" name="直線コネクタ 800">
          <a:extLst>
            <a:ext uri="{FF2B5EF4-FFF2-40B4-BE49-F238E27FC236}">
              <a16:creationId xmlns:a16="http://schemas.microsoft.com/office/drawing/2014/main" id="{EC6A0BDA-C552-400F-AD2F-6F29DB7D334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2" name="テキスト ボックス 801">
          <a:extLst>
            <a:ext uri="{FF2B5EF4-FFF2-40B4-BE49-F238E27FC236}">
              <a16:creationId xmlns:a16="http://schemas.microsoft.com/office/drawing/2014/main" id="{8C792946-84CE-49AE-A7FF-5BFFA05A7A5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a:extLst>
            <a:ext uri="{FF2B5EF4-FFF2-40B4-BE49-F238E27FC236}">
              <a16:creationId xmlns:a16="http://schemas.microsoft.com/office/drawing/2014/main" id="{92EA0D10-3D53-43CE-912A-571E3A3AD37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a:extLst>
            <a:ext uri="{FF2B5EF4-FFF2-40B4-BE49-F238E27FC236}">
              <a16:creationId xmlns:a16="http://schemas.microsoft.com/office/drawing/2014/main" id="{48BD2183-3A26-4FE2-B643-D11E60E5F2F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a:extLst>
            <a:ext uri="{FF2B5EF4-FFF2-40B4-BE49-F238E27FC236}">
              <a16:creationId xmlns:a16="http://schemas.microsoft.com/office/drawing/2014/main" id="{D6DE9208-946D-46F7-819D-B88589FE78E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806" name="直線コネクタ 805">
          <a:extLst>
            <a:ext uri="{FF2B5EF4-FFF2-40B4-BE49-F238E27FC236}">
              <a16:creationId xmlns:a16="http://schemas.microsoft.com/office/drawing/2014/main" id="{F4978744-D36F-403A-B584-4E7D4DEF930C}"/>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807" name="【庁舎】&#10;一人当たり面積最小値テキスト">
          <a:extLst>
            <a:ext uri="{FF2B5EF4-FFF2-40B4-BE49-F238E27FC236}">
              <a16:creationId xmlns:a16="http://schemas.microsoft.com/office/drawing/2014/main" id="{90ABC222-731B-492B-858F-7936E4E70109}"/>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808" name="直線コネクタ 807">
          <a:extLst>
            <a:ext uri="{FF2B5EF4-FFF2-40B4-BE49-F238E27FC236}">
              <a16:creationId xmlns:a16="http://schemas.microsoft.com/office/drawing/2014/main" id="{E3A8F4D2-7DEC-4A9E-9908-10CAD58BE21E}"/>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809" name="【庁舎】&#10;一人当たり面積最大値テキスト">
          <a:extLst>
            <a:ext uri="{FF2B5EF4-FFF2-40B4-BE49-F238E27FC236}">
              <a16:creationId xmlns:a16="http://schemas.microsoft.com/office/drawing/2014/main" id="{0CCD4A95-1981-47EF-A8F5-35E10882BE58}"/>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810" name="直線コネクタ 809">
          <a:extLst>
            <a:ext uri="{FF2B5EF4-FFF2-40B4-BE49-F238E27FC236}">
              <a16:creationId xmlns:a16="http://schemas.microsoft.com/office/drawing/2014/main" id="{B2E0B7EF-B5BB-4A54-8E06-49C85B4BAAF9}"/>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811" name="【庁舎】&#10;一人当たり面積平均値テキスト">
          <a:extLst>
            <a:ext uri="{FF2B5EF4-FFF2-40B4-BE49-F238E27FC236}">
              <a16:creationId xmlns:a16="http://schemas.microsoft.com/office/drawing/2014/main" id="{65FF37B9-620C-409E-8C49-AFA4810773AA}"/>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812" name="フローチャート: 判断 811">
          <a:extLst>
            <a:ext uri="{FF2B5EF4-FFF2-40B4-BE49-F238E27FC236}">
              <a16:creationId xmlns:a16="http://schemas.microsoft.com/office/drawing/2014/main" id="{5D58709A-959E-42DB-8CE3-0B492EFBEDB3}"/>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813" name="フローチャート: 判断 812">
          <a:extLst>
            <a:ext uri="{FF2B5EF4-FFF2-40B4-BE49-F238E27FC236}">
              <a16:creationId xmlns:a16="http://schemas.microsoft.com/office/drawing/2014/main" id="{06F24755-B8E4-4D2E-8950-F6E82D14D0B0}"/>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66548</xdr:rowOff>
    </xdr:from>
    <xdr:to>
      <xdr:col>107</xdr:col>
      <xdr:colOff>101600</xdr:colOff>
      <xdr:row>106</xdr:row>
      <xdr:rowOff>168148</xdr:rowOff>
    </xdr:to>
    <xdr:sp macro="" textlink="">
      <xdr:nvSpPr>
        <xdr:cNvPr id="814" name="フローチャート: 判断 813">
          <a:extLst>
            <a:ext uri="{FF2B5EF4-FFF2-40B4-BE49-F238E27FC236}">
              <a16:creationId xmlns:a16="http://schemas.microsoft.com/office/drawing/2014/main" id="{B1A76CBC-CFED-4795-B15F-861312E9C0CF}"/>
            </a:ext>
          </a:extLst>
        </xdr:cNvPr>
        <xdr:cNvSpPr/>
      </xdr:nvSpPr>
      <xdr:spPr>
        <a:xfrm>
          <a:off x="20383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48718</xdr:rowOff>
    </xdr:from>
    <xdr:to>
      <xdr:col>102</xdr:col>
      <xdr:colOff>165100</xdr:colOff>
      <xdr:row>106</xdr:row>
      <xdr:rowOff>150318</xdr:rowOff>
    </xdr:to>
    <xdr:sp macro="" textlink="">
      <xdr:nvSpPr>
        <xdr:cNvPr id="815" name="フローチャート: 判断 814">
          <a:extLst>
            <a:ext uri="{FF2B5EF4-FFF2-40B4-BE49-F238E27FC236}">
              <a16:creationId xmlns:a16="http://schemas.microsoft.com/office/drawing/2014/main" id="{6DF59E8E-306C-4803-97E1-279DCBF6FA94}"/>
            </a:ext>
          </a:extLst>
        </xdr:cNvPr>
        <xdr:cNvSpPr/>
      </xdr:nvSpPr>
      <xdr:spPr>
        <a:xfrm>
          <a:off x="19494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44602</xdr:rowOff>
    </xdr:from>
    <xdr:to>
      <xdr:col>98</xdr:col>
      <xdr:colOff>38100</xdr:colOff>
      <xdr:row>106</xdr:row>
      <xdr:rowOff>146202</xdr:rowOff>
    </xdr:to>
    <xdr:sp macro="" textlink="">
      <xdr:nvSpPr>
        <xdr:cNvPr id="816" name="フローチャート: 判断 815">
          <a:extLst>
            <a:ext uri="{FF2B5EF4-FFF2-40B4-BE49-F238E27FC236}">
              <a16:creationId xmlns:a16="http://schemas.microsoft.com/office/drawing/2014/main" id="{26ABA60A-CC22-448E-A07E-836CAF59466B}"/>
            </a:ext>
          </a:extLst>
        </xdr:cNvPr>
        <xdr:cNvSpPr/>
      </xdr:nvSpPr>
      <xdr:spPr>
        <a:xfrm>
          <a:off x="18605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919DF2B3-C4EA-4BD5-A40D-6DD3B9EA621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C154FA19-BD03-43F7-BE50-9D540DD7779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149BE21B-2C6D-4723-BE19-F2F69CDBF6B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a:extLst>
            <a:ext uri="{FF2B5EF4-FFF2-40B4-BE49-F238E27FC236}">
              <a16:creationId xmlns:a16="http://schemas.microsoft.com/office/drawing/2014/main" id="{5C022F1F-016B-4CAC-A73F-818E8C41A0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a:extLst>
            <a:ext uri="{FF2B5EF4-FFF2-40B4-BE49-F238E27FC236}">
              <a16:creationId xmlns:a16="http://schemas.microsoft.com/office/drawing/2014/main" id="{E33043BC-8146-4D15-B62E-DBACCA30575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37288</xdr:rowOff>
    </xdr:from>
    <xdr:to>
      <xdr:col>116</xdr:col>
      <xdr:colOff>114300</xdr:colOff>
      <xdr:row>106</xdr:row>
      <xdr:rowOff>138888</xdr:rowOff>
    </xdr:to>
    <xdr:sp macro="" textlink="">
      <xdr:nvSpPr>
        <xdr:cNvPr id="822" name="楕円 821">
          <a:extLst>
            <a:ext uri="{FF2B5EF4-FFF2-40B4-BE49-F238E27FC236}">
              <a16:creationId xmlns:a16="http://schemas.microsoft.com/office/drawing/2014/main" id="{22960F41-A13E-44E2-A7D1-0B3F2C878DFE}"/>
            </a:ext>
          </a:extLst>
        </xdr:cNvPr>
        <xdr:cNvSpPr/>
      </xdr:nvSpPr>
      <xdr:spPr>
        <a:xfrm>
          <a:off x="22110700" y="182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60165</xdr:rowOff>
    </xdr:from>
    <xdr:ext cx="469744" cy="259045"/>
    <xdr:sp macro="" textlink="">
      <xdr:nvSpPr>
        <xdr:cNvPr id="823" name="【庁舎】&#10;一人当たり面積該当値テキスト">
          <a:extLst>
            <a:ext uri="{FF2B5EF4-FFF2-40B4-BE49-F238E27FC236}">
              <a16:creationId xmlns:a16="http://schemas.microsoft.com/office/drawing/2014/main" id="{263456D9-5C05-4EC6-9C76-983C62E6B3A0}"/>
            </a:ext>
          </a:extLst>
        </xdr:cNvPr>
        <xdr:cNvSpPr txBox="1"/>
      </xdr:nvSpPr>
      <xdr:spPr>
        <a:xfrm>
          <a:off x="22199600" y="1806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47346</xdr:rowOff>
    </xdr:from>
    <xdr:to>
      <xdr:col>112</xdr:col>
      <xdr:colOff>38100</xdr:colOff>
      <xdr:row>106</xdr:row>
      <xdr:rowOff>148946</xdr:rowOff>
    </xdr:to>
    <xdr:sp macro="" textlink="">
      <xdr:nvSpPr>
        <xdr:cNvPr id="824" name="楕円 823">
          <a:extLst>
            <a:ext uri="{FF2B5EF4-FFF2-40B4-BE49-F238E27FC236}">
              <a16:creationId xmlns:a16="http://schemas.microsoft.com/office/drawing/2014/main" id="{39DA44C9-98B6-4940-BB29-BA02C4F52059}"/>
            </a:ext>
          </a:extLst>
        </xdr:cNvPr>
        <xdr:cNvSpPr/>
      </xdr:nvSpPr>
      <xdr:spPr>
        <a:xfrm>
          <a:off x="21272500" y="182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88088</xdr:rowOff>
    </xdr:from>
    <xdr:to>
      <xdr:col>116</xdr:col>
      <xdr:colOff>63500</xdr:colOff>
      <xdr:row>106</xdr:row>
      <xdr:rowOff>98146</xdr:rowOff>
    </xdr:to>
    <xdr:cxnSp macro="">
      <xdr:nvCxnSpPr>
        <xdr:cNvPr id="825" name="直線コネクタ 824">
          <a:extLst>
            <a:ext uri="{FF2B5EF4-FFF2-40B4-BE49-F238E27FC236}">
              <a16:creationId xmlns:a16="http://schemas.microsoft.com/office/drawing/2014/main" id="{85A4E13B-2745-41C6-85CB-DBE2389B9831}"/>
            </a:ext>
          </a:extLst>
        </xdr:cNvPr>
        <xdr:cNvCxnSpPr/>
      </xdr:nvCxnSpPr>
      <xdr:spPr>
        <a:xfrm flipV="1">
          <a:off x="21323300" y="1826178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53747</xdr:rowOff>
    </xdr:from>
    <xdr:to>
      <xdr:col>107</xdr:col>
      <xdr:colOff>101600</xdr:colOff>
      <xdr:row>106</xdr:row>
      <xdr:rowOff>155347</xdr:rowOff>
    </xdr:to>
    <xdr:sp macro="" textlink="">
      <xdr:nvSpPr>
        <xdr:cNvPr id="826" name="楕円 825">
          <a:extLst>
            <a:ext uri="{FF2B5EF4-FFF2-40B4-BE49-F238E27FC236}">
              <a16:creationId xmlns:a16="http://schemas.microsoft.com/office/drawing/2014/main" id="{AB52C2CF-082E-451B-A3B7-E8826DD340CE}"/>
            </a:ext>
          </a:extLst>
        </xdr:cNvPr>
        <xdr:cNvSpPr/>
      </xdr:nvSpPr>
      <xdr:spPr>
        <a:xfrm>
          <a:off x="20383500" y="182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98146</xdr:rowOff>
    </xdr:from>
    <xdr:to>
      <xdr:col>111</xdr:col>
      <xdr:colOff>177800</xdr:colOff>
      <xdr:row>106</xdr:row>
      <xdr:rowOff>104547</xdr:rowOff>
    </xdr:to>
    <xdr:cxnSp macro="">
      <xdr:nvCxnSpPr>
        <xdr:cNvPr id="827" name="直線コネクタ 826">
          <a:extLst>
            <a:ext uri="{FF2B5EF4-FFF2-40B4-BE49-F238E27FC236}">
              <a16:creationId xmlns:a16="http://schemas.microsoft.com/office/drawing/2014/main" id="{9D54A2A3-3756-4C7E-B46E-AB5EE8C1C466}"/>
            </a:ext>
          </a:extLst>
        </xdr:cNvPr>
        <xdr:cNvCxnSpPr/>
      </xdr:nvCxnSpPr>
      <xdr:spPr>
        <a:xfrm flipV="1">
          <a:off x="20434300" y="1827184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58776</xdr:rowOff>
    </xdr:from>
    <xdr:to>
      <xdr:col>102</xdr:col>
      <xdr:colOff>165100</xdr:colOff>
      <xdr:row>106</xdr:row>
      <xdr:rowOff>160376</xdr:rowOff>
    </xdr:to>
    <xdr:sp macro="" textlink="">
      <xdr:nvSpPr>
        <xdr:cNvPr id="828" name="楕円 827">
          <a:extLst>
            <a:ext uri="{FF2B5EF4-FFF2-40B4-BE49-F238E27FC236}">
              <a16:creationId xmlns:a16="http://schemas.microsoft.com/office/drawing/2014/main" id="{E0C74EFD-EE8A-457F-A529-3BBE67F4DAD3}"/>
            </a:ext>
          </a:extLst>
        </xdr:cNvPr>
        <xdr:cNvSpPr/>
      </xdr:nvSpPr>
      <xdr:spPr>
        <a:xfrm>
          <a:off x="19494500" y="182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104547</xdr:rowOff>
    </xdr:from>
    <xdr:to>
      <xdr:col>107</xdr:col>
      <xdr:colOff>50800</xdr:colOff>
      <xdr:row>106</xdr:row>
      <xdr:rowOff>109576</xdr:rowOff>
    </xdr:to>
    <xdr:cxnSp macro="">
      <xdr:nvCxnSpPr>
        <xdr:cNvPr id="829" name="直線コネクタ 828">
          <a:extLst>
            <a:ext uri="{FF2B5EF4-FFF2-40B4-BE49-F238E27FC236}">
              <a16:creationId xmlns:a16="http://schemas.microsoft.com/office/drawing/2014/main" id="{D0C11A0A-29B9-44A0-8240-535C6FD3E3B2}"/>
            </a:ext>
          </a:extLst>
        </xdr:cNvPr>
        <xdr:cNvCxnSpPr/>
      </xdr:nvCxnSpPr>
      <xdr:spPr>
        <a:xfrm flipV="1">
          <a:off x="19545300" y="1827824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64719</xdr:rowOff>
    </xdr:from>
    <xdr:to>
      <xdr:col>98</xdr:col>
      <xdr:colOff>38100</xdr:colOff>
      <xdr:row>106</xdr:row>
      <xdr:rowOff>166319</xdr:rowOff>
    </xdr:to>
    <xdr:sp macro="" textlink="">
      <xdr:nvSpPr>
        <xdr:cNvPr id="830" name="楕円 829">
          <a:extLst>
            <a:ext uri="{FF2B5EF4-FFF2-40B4-BE49-F238E27FC236}">
              <a16:creationId xmlns:a16="http://schemas.microsoft.com/office/drawing/2014/main" id="{C9585BC5-0151-4605-BF4A-FD31D613AE6F}"/>
            </a:ext>
          </a:extLst>
        </xdr:cNvPr>
        <xdr:cNvSpPr/>
      </xdr:nvSpPr>
      <xdr:spPr>
        <a:xfrm>
          <a:off x="18605500" y="1823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109576</xdr:rowOff>
    </xdr:from>
    <xdr:to>
      <xdr:col>102</xdr:col>
      <xdr:colOff>114300</xdr:colOff>
      <xdr:row>106</xdr:row>
      <xdr:rowOff>115519</xdr:rowOff>
    </xdr:to>
    <xdr:cxnSp macro="">
      <xdr:nvCxnSpPr>
        <xdr:cNvPr id="831" name="直線コネクタ 830">
          <a:extLst>
            <a:ext uri="{FF2B5EF4-FFF2-40B4-BE49-F238E27FC236}">
              <a16:creationId xmlns:a16="http://schemas.microsoft.com/office/drawing/2014/main" id="{F9E73F81-4439-4BD0-A4F0-A956D8F230EB}"/>
            </a:ext>
          </a:extLst>
        </xdr:cNvPr>
        <xdr:cNvCxnSpPr/>
      </xdr:nvCxnSpPr>
      <xdr:spPr>
        <a:xfrm flipV="1">
          <a:off x="18656300" y="18283276"/>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832" name="n_1aveValue【庁舎】&#10;一人当たり面積">
          <a:extLst>
            <a:ext uri="{FF2B5EF4-FFF2-40B4-BE49-F238E27FC236}">
              <a16:creationId xmlns:a16="http://schemas.microsoft.com/office/drawing/2014/main" id="{80AB6A00-3D43-4161-9CCB-0BA05E49D749}"/>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159275</xdr:rowOff>
    </xdr:from>
    <xdr:ext cx="469744" cy="259045"/>
    <xdr:sp macro="" textlink="">
      <xdr:nvSpPr>
        <xdr:cNvPr id="833" name="n_2aveValue【庁舎】&#10;一人当たり面積">
          <a:extLst>
            <a:ext uri="{FF2B5EF4-FFF2-40B4-BE49-F238E27FC236}">
              <a16:creationId xmlns:a16="http://schemas.microsoft.com/office/drawing/2014/main" id="{54E85530-2188-41C6-8F79-5B1114258E50}"/>
            </a:ext>
          </a:extLst>
        </xdr:cNvPr>
        <xdr:cNvSpPr txBox="1"/>
      </xdr:nvSpPr>
      <xdr:spPr>
        <a:xfrm>
          <a:off x="2019942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166845</xdr:rowOff>
    </xdr:from>
    <xdr:ext cx="469744" cy="259045"/>
    <xdr:sp macro="" textlink="">
      <xdr:nvSpPr>
        <xdr:cNvPr id="834" name="n_3aveValue【庁舎】&#10;一人当たり面積">
          <a:extLst>
            <a:ext uri="{FF2B5EF4-FFF2-40B4-BE49-F238E27FC236}">
              <a16:creationId xmlns:a16="http://schemas.microsoft.com/office/drawing/2014/main" id="{5886664E-804A-4360-91AE-BECDA263FF52}"/>
            </a:ext>
          </a:extLst>
        </xdr:cNvPr>
        <xdr:cNvSpPr txBox="1"/>
      </xdr:nvSpPr>
      <xdr:spPr>
        <a:xfrm>
          <a:off x="19310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162729</xdr:rowOff>
    </xdr:from>
    <xdr:ext cx="469744" cy="259045"/>
    <xdr:sp macro="" textlink="">
      <xdr:nvSpPr>
        <xdr:cNvPr id="835" name="n_4aveValue【庁舎】&#10;一人当たり面積">
          <a:extLst>
            <a:ext uri="{FF2B5EF4-FFF2-40B4-BE49-F238E27FC236}">
              <a16:creationId xmlns:a16="http://schemas.microsoft.com/office/drawing/2014/main" id="{8E4B9AAE-6E2E-4995-AF62-2826D2B451C1}"/>
            </a:ext>
          </a:extLst>
        </xdr:cNvPr>
        <xdr:cNvSpPr txBox="1"/>
      </xdr:nvSpPr>
      <xdr:spPr>
        <a:xfrm>
          <a:off x="18421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165473</xdr:rowOff>
    </xdr:from>
    <xdr:ext cx="469744" cy="259045"/>
    <xdr:sp macro="" textlink="">
      <xdr:nvSpPr>
        <xdr:cNvPr id="836" name="n_1mainValue【庁舎】&#10;一人当たり面積">
          <a:extLst>
            <a:ext uri="{FF2B5EF4-FFF2-40B4-BE49-F238E27FC236}">
              <a16:creationId xmlns:a16="http://schemas.microsoft.com/office/drawing/2014/main" id="{3FA1A0B9-1F84-4649-9605-C505E085765E}"/>
            </a:ext>
          </a:extLst>
        </xdr:cNvPr>
        <xdr:cNvSpPr txBox="1"/>
      </xdr:nvSpPr>
      <xdr:spPr>
        <a:xfrm>
          <a:off x="21075727" y="17996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424</xdr:rowOff>
    </xdr:from>
    <xdr:ext cx="469744" cy="259045"/>
    <xdr:sp macro="" textlink="">
      <xdr:nvSpPr>
        <xdr:cNvPr id="837" name="n_2mainValue【庁舎】&#10;一人当たり面積">
          <a:extLst>
            <a:ext uri="{FF2B5EF4-FFF2-40B4-BE49-F238E27FC236}">
              <a16:creationId xmlns:a16="http://schemas.microsoft.com/office/drawing/2014/main" id="{066BE912-F082-4861-A83A-3E81E90E2375}"/>
            </a:ext>
          </a:extLst>
        </xdr:cNvPr>
        <xdr:cNvSpPr txBox="1"/>
      </xdr:nvSpPr>
      <xdr:spPr>
        <a:xfrm>
          <a:off x="20199427" y="1800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151503</xdr:rowOff>
    </xdr:from>
    <xdr:ext cx="469744" cy="259045"/>
    <xdr:sp macro="" textlink="">
      <xdr:nvSpPr>
        <xdr:cNvPr id="838" name="n_3mainValue【庁舎】&#10;一人当たり面積">
          <a:extLst>
            <a:ext uri="{FF2B5EF4-FFF2-40B4-BE49-F238E27FC236}">
              <a16:creationId xmlns:a16="http://schemas.microsoft.com/office/drawing/2014/main" id="{3D6EE09E-E76F-457F-A82A-3EB8D91BD230}"/>
            </a:ext>
          </a:extLst>
        </xdr:cNvPr>
        <xdr:cNvSpPr txBox="1"/>
      </xdr:nvSpPr>
      <xdr:spPr>
        <a:xfrm>
          <a:off x="19310427" y="183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157446</xdr:rowOff>
    </xdr:from>
    <xdr:ext cx="469744" cy="259045"/>
    <xdr:sp macro="" textlink="">
      <xdr:nvSpPr>
        <xdr:cNvPr id="839" name="n_4mainValue【庁舎】&#10;一人当たり面積">
          <a:extLst>
            <a:ext uri="{FF2B5EF4-FFF2-40B4-BE49-F238E27FC236}">
              <a16:creationId xmlns:a16="http://schemas.microsoft.com/office/drawing/2014/main" id="{D6D10707-A959-4882-9941-0DD28760AE0A}"/>
            </a:ext>
          </a:extLst>
        </xdr:cNvPr>
        <xdr:cNvSpPr txBox="1"/>
      </xdr:nvSpPr>
      <xdr:spPr>
        <a:xfrm>
          <a:off x="18421427" y="1833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7B552240-D319-4E42-9BFC-206D90C311F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8EF1F63F-7C37-451B-87DB-DE65B625E7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43BF485E-749F-4489-9846-7312CF3ED4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及び一人当たり有形固定資産の増減が大きい一般廃棄物処理施設は、令和元年度に池北３町行政事務組合の解散に伴い、施設を足寄町へ所管替えを行われたが、令和元年度の固定資産台帳登録に誤りがあり令和２年度に修正したことによる。</a:t>
          </a:r>
        </a:p>
        <a:p>
          <a:r>
            <a:rPr kumimoji="1" lang="ja-JP" altLang="en-US" sz="1300">
              <a:latin typeface="ＭＳ Ｐゴシック" panose="020B0600070205080204" pitchFamily="50" charset="-128"/>
              <a:ea typeface="ＭＳ Ｐゴシック" panose="020B0600070205080204" pitchFamily="50" charset="-128"/>
            </a:rPr>
            <a:t>・福祉施設は、令和３年度に障害者地域生活支援拠点施設の整備を行ったことで、有形固定資産減価償却率が大幅に下がっている。</a:t>
          </a:r>
        </a:p>
        <a:p>
          <a:r>
            <a:rPr kumimoji="1" lang="ja-JP" altLang="en-US" sz="1300">
              <a:latin typeface="ＭＳ Ｐゴシック" panose="020B0600070205080204" pitchFamily="50" charset="-128"/>
              <a:ea typeface="ＭＳ Ｐゴシック" panose="020B0600070205080204" pitchFamily="50" charset="-128"/>
            </a:rPr>
            <a:t>・その他の施設は、類似団体と比較し有形固定資産減価償却率が低くなっているが、近年、設備の老朽化による修繕等が増加してきていることから、個別施設計画や総合管理計画に基づく改修や修繕事業の平準化を図りつつ、ライフサイクルコストの縮減を図っていく必要が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20&#20027;&#26619;&#29992;/01%20&#25391;&#33288;&#23616;&#29031;&#20250;&#12539;&#22238;&#31572;/R7.1.31%20&#20196;&#21644;&#65300;&#24180;&#24230;&#36001;&#25919;&#29366;&#27841;&#36039;&#26009;&#38598;&#12398;&#20316;&#25104;&#12395;&#12388;&#12356;&#12390;&#65288;&#65298;&#22238;&#30446;&#20877;&#20986;&#21147;&#24460;&#65289;2.12&#12294;/02%202&#22238;&#30446;&#20837;&#21147;/&#12304;&#36001;&#25919;&#29366;&#27841;&#36039;&#26009;&#38598;&#12305;_016471_&#36275;&#23492;&#30010;_2022(2&#22238;&#30446;)&#20837;&#21147;&#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64.900000000000006</v>
          </cell>
          <cell r="BX53">
            <v>65.5</v>
          </cell>
          <cell r="CF53">
            <v>65.7</v>
          </cell>
          <cell r="CN53">
            <v>67.400000000000006</v>
          </cell>
          <cell r="CV53">
            <v>68.099999999999994</v>
          </cell>
        </row>
        <row r="55">
          <cell r="AN55" t="str">
            <v>類似団体内平均値</v>
          </cell>
          <cell r="BP55">
            <v>0</v>
          </cell>
          <cell r="BX55">
            <v>0</v>
          </cell>
          <cell r="CF55">
            <v>0</v>
          </cell>
          <cell r="CN55">
            <v>0</v>
          </cell>
          <cell r="CV55">
            <v>0</v>
          </cell>
        </row>
        <row r="57">
          <cell r="BP57">
            <v>60.1</v>
          </cell>
          <cell r="BX57">
            <v>61.6</v>
          </cell>
          <cell r="CF57">
            <v>64.3</v>
          </cell>
          <cell r="CN57">
            <v>65.3</v>
          </cell>
          <cell r="CV57">
            <v>66.599999999999994</v>
          </cell>
        </row>
        <row r="72">
          <cell r="BP72" t="str">
            <v>H30</v>
          </cell>
          <cell r="BX72" t="str">
            <v>R01</v>
          </cell>
          <cell r="CF72" t="str">
            <v>R02</v>
          </cell>
          <cell r="CN72" t="str">
            <v>R03</v>
          </cell>
          <cell r="CV72" t="str">
            <v>R04</v>
          </cell>
        </row>
        <row r="73">
          <cell r="AN73" t="str">
            <v>当該団体値</v>
          </cell>
        </row>
        <row r="75">
          <cell r="BP75">
            <v>9</v>
          </cell>
          <cell r="BX75">
            <v>9.1</v>
          </cell>
          <cell r="CF75">
            <v>9.6999999999999993</v>
          </cell>
          <cell r="CN75">
            <v>10.1</v>
          </cell>
          <cell r="CV75">
            <v>11.4</v>
          </cell>
        </row>
        <row r="77">
          <cell r="AN77" t="str">
            <v>類似団体内平均値</v>
          </cell>
          <cell r="BP77">
            <v>0</v>
          </cell>
          <cell r="BX77">
            <v>0</v>
          </cell>
          <cell r="CF77">
            <v>0</v>
          </cell>
          <cell r="CN77">
            <v>0</v>
          </cell>
          <cell r="CV77">
            <v>0</v>
          </cell>
        </row>
        <row r="79">
          <cell r="BP79">
            <v>8.6</v>
          </cell>
          <cell r="BX79">
            <v>8.6</v>
          </cell>
          <cell r="CF79">
            <v>8.9</v>
          </cell>
          <cell r="CN79">
            <v>8.9</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83</v>
      </c>
      <c r="C2" s="182"/>
      <c r="D2" s="183"/>
    </row>
    <row r="3" spans="1:119" ht="18.75" customHeight="1" thickBot="1">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9858390</v>
      </c>
      <c r="BO4" s="371"/>
      <c r="BP4" s="371"/>
      <c r="BQ4" s="371"/>
      <c r="BR4" s="371"/>
      <c r="BS4" s="371"/>
      <c r="BT4" s="371"/>
      <c r="BU4" s="372"/>
      <c r="BV4" s="370">
        <v>10533104</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2</v>
      </c>
      <c r="CU4" s="377"/>
      <c r="CV4" s="377"/>
      <c r="CW4" s="377"/>
      <c r="CX4" s="377"/>
      <c r="CY4" s="377"/>
      <c r="CZ4" s="377"/>
      <c r="DA4" s="378"/>
      <c r="DB4" s="376">
        <v>2.4</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9710684</v>
      </c>
      <c r="BO5" s="439"/>
      <c r="BP5" s="439"/>
      <c r="BQ5" s="439"/>
      <c r="BR5" s="439"/>
      <c r="BS5" s="439"/>
      <c r="BT5" s="439"/>
      <c r="BU5" s="440"/>
      <c r="BV5" s="438">
        <v>10376758</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88</v>
      </c>
      <c r="CU5" s="405"/>
      <c r="CV5" s="405"/>
      <c r="CW5" s="405"/>
      <c r="CX5" s="405"/>
      <c r="CY5" s="405"/>
      <c r="CZ5" s="405"/>
      <c r="DA5" s="406"/>
      <c r="DB5" s="404">
        <v>84.5</v>
      </c>
      <c r="DC5" s="405"/>
      <c r="DD5" s="405"/>
      <c r="DE5" s="405"/>
      <c r="DF5" s="405"/>
      <c r="DG5" s="405"/>
      <c r="DH5" s="405"/>
      <c r="DI5" s="406"/>
    </row>
    <row r="6" spans="1:119" ht="18.75" customHeight="1">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147706</v>
      </c>
      <c r="BO6" s="439"/>
      <c r="BP6" s="439"/>
      <c r="BQ6" s="439"/>
      <c r="BR6" s="439"/>
      <c r="BS6" s="439"/>
      <c r="BT6" s="439"/>
      <c r="BU6" s="440"/>
      <c r="BV6" s="438">
        <v>156346</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88.8</v>
      </c>
      <c r="CU6" s="445"/>
      <c r="CV6" s="445"/>
      <c r="CW6" s="445"/>
      <c r="CX6" s="445"/>
      <c r="CY6" s="445"/>
      <c r="CZ6" s="445"/>
      <c r="DA6" s="446"/>
      <c r="DB6" s="444">
        <v>87.4</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96</v>
      </c>
      <c r="AV7" s="434"/>
      <c r="AW7" s="434"/>
      <c r="AX7" s="434"/>
      <c r="AY7" s="435" t="s">
        <v>107</v>
      </c>
      <c r="AZ7" s="436"/>
      <c r="BA7" s="436"/>
      <c r="BB7" s="436"/>
      <c r="BC7" s="436"/>
      <c r="BD7" s="436"/>
      <c r="BE7" s="436"/>
      <c r="BF7" s="436"/>
      <c r="BG7" s="436"/>
      <c r="BH7" s="436"/>
      <c r="BI7" s="436"/>
      <c r="BJ7" s="436"/>
      <c r="BK7" s="436"/>
      <c r="BL7" s="436"/>
      <c r="BM7" s="437"/>
      <c r="BN7" s="438">
        <v>32101</v>
      </c>
      <c r="BO7" s="439"/>
      <c r="BP7" s="439"/>
      <c r="BQ7" s="439"/>
      <c r="BR7" s="439"/>
      <c r="BS7" s="439"/>
      <c r="BT7" s="439"/>
      <c r="BU7" s="440"/>
      <c r="BV7" s="438">
        <v>16112</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5764822</v>
      </c>
      <c r="CU7" s="439"/>
      <c r="CV7" s="439"/>
      <c r="CW7" s="439"/>
      <c r="CX7" s="439"/>
      <c r="CY7" s="439"/>
      <c r="CZ7" s="439"/>
      <c r="DA7" s="440"/>
      <c r="DB7" s="438">
        <v>5749424</v>
      </c>
      <c r="DC7" s="439"/>
      <c r="DD7" s="439"/>
      <c r="DE7" s="439"/>
      <c r="DF7" s="439"/>
      <c r="DG7" s="439"/>
      <c r="DH7" s="439"/>
      <c r="DI7" s="440"/>
    </row>
    <row r="8" spans="1:119" ht="18.75" customHeight="1" thickBot="1">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96</v>
      </c>
      <c r="AV8" s="434"/>
      <c r="AW8" s="434"/>
      <c r="AX8" s="434"/>
      <c r="AY8" s="435" t="s">
        <v>110</v>
      </c>
      <c r="AZ8" s="436"/>
      <c r="BA8" s="436"/>
      <c r="BB8" s="436"/>
      <c r="BC8" s="436"/>
      <c r="BD8" s="436"/>
      <c r="BE8" s="436"/>
      <c r="BF8" s="436"/>
      <c r="BG8" s="436"/>
      <c r="BH8" s="436"/>
      <c r="BI8" s="436"/>
      <c r="BJ8" s="436"/>
      <c r="BK8" s="436"/>
      <c r="BL8" s="436"/>
      <c r="BM8" s="437"/>
      <c r="BN8" s="438">
        <v>115605</v>
      </c>
      <c r="BO8" s="439"/>
      <c r="BP8" s="439"/>
      <c r="BQ8" s="439"/>
      <c r="BR8" s="439"/>
      <c r="BS8" s="439"/>
      <c r="BT8" s="439"/>
      <c r="BU8" s="440"/>
      <c r="BV8" s="438">
        <v>140234</v>
      </c>
      <c r="BW8" s="439"/>
      <c r="BX8" s="439"/>
      <c r="BY8" s="439"/>
      <c r="BZ8" s="439"/>
      <c r="CA8" s="439"/>
      <c r="CB8" s="439"/>
      <c r="CC8" s="440"/>
      <c r="CD8" s="441" t="s">
        <v>111</v>
      </c>
      <c r="CE8" s="442"/>
      <c r="CF8" s="442"/>
      <c r="CG8" s="442"/>
      <c r="CH8" s="442"/>
      <c r="CI8" s="442"/>
      <c r="CJ8" s="442"/>
      <c r="CK8" s="442"/>
      <c r="CL8" s="442"/>
      <c r="CM8" s="442"/>
      <c r="CN8" s="442"/>
      <c r="CO8" s="442"/>
      <c r="CP8" s="442"/>
      <c r="CQ8" s="442"/>
      <c r="CR8" s="442"/>
      <c r="CS8" s="443"/>
      <c r="CT8" s="447">
        <v>0.2</v>
      </c>
      <c r="CU8" s="448"/>
      <c r="CV8" s="448"/>
      <c r="CW8" s="448"/>
      <c r="CX8" s="448"/>
      <c r="CY8" s="448"/>
      <c r="CZ8" s="448"/>
      <c r="DA8" s="449"/>
      <c r="DB8" s="447">
        <v>0.2</v>
      </c>
      <c r="DC8" s="448"/>
      <c r="DD8" s="448"/>
      <c r="DE8" s="448"/>
      <c r="DF8" s="448"/>
      <c r="DG8" s="448"/>
      <c r="DH8" s="448"/>
      <c r="DI8" s="449"/>
    </row>
    <row r="9" spans="1:119" ht="18.75" customHeight="1" thickBot="1">
      <c r="A9" s="181"/>
      <c r="B9" s="401" t="s">
        <v>112</v>
      </c>
      <c r="C9" s="402"/>
      <c r="D9" s="402"/>
      <c r="E9" s="402"/>
      <c r="F9" s="402"/>
      <c r="G9" s="402"/>
      <c r="H9" s="402"/>
      <c r="I9" s="402"/>
      <c r="J9" s="402"/>
      <c r="K9" s="450"/>
      <c r="L9" s="451" t="s">
        <v>113</v>
      </c>
      <c r="M9" s="452"/>
      <c r="N9" s="452"/>
      <c r="O9" s="452"/>
      <c r="P9" s="452"/>
      <c r="Q9" s="453"/>
      <c r="R9" s="454">
        <v>6563</v>
      </c>
      <c r="S9" s="455"/>
      <c r="T9" s="455"/>
      <c r="U9" s="455"/>
      <c r="V9" s="456"/>
      <c r="W9" s="364" t="s">
        <v>114</v>
      </c>
      <c r="X9" s="365"/>
      <c r="Y9" s="365"/>
      <c r="Z9" s="365"/>
      <c r="AA9" s="365"/>
      <c r="AB9" s="365"/>
      <c r="AC9" s="365"/>
      <c r="AD9" s="365"/>
      <c r="AE9" s="365"/>
      <c r="AF9" s="365"/>
      <c r="AG9" s="365"/>
      <c r="AH9" s="365"/>
      <c r="AI9" s="365"/>
      <c r="AJ9" s="365"/>
      <c r="AK9" s="365"/>
      <c r="AL9" s="366"/>
      <c r="AM9" s="430" t="s">
        <v>115</v>
      </c>
      <c r="AN9" s="431"/>
      <c r="AO9" s="431"/>
      <c r="AP9" s="431"/>
      <c r="AQ9" s="431"/>
      <c r="AR9" s="431"/>
      <c r="AS9" s="431"/>
      <c r="AT9" s="432"/>
      <c r="AU9" s="433" t="s">
        <v>96</v>
      </c>
      <c r="AV9" s="434"/>
      <c r="AW9" s="434"/>
      <c r="AX9" s="434"/>
      <c r="AY9" s="435" t="s">
        <v>116</v>
      </c>
      <c r="AZ9" s="436"/>
      <c r="BA9" s="436"/>
      <c r="BB9" s="436"/>
      <c r="BC9" s="436"/>
      <c r="BD9" s="436"/>
      <c r="BE9" s="436"/>
      <c r="BF9" s="436"/>
      <c r="BG9" s="436"/>
      <c r="BH9" s="436"/>
      <c r="BI9" s="436"/>
      <c r="BJ9" s="436"/>
      <c r="BK9" s="436"/>
      <c r="BL9" s="436"/>
      <c r="BM9" s="437"/>
      <c r="BN9" s="438">
        <v>-24629</v>
      </c>
      <c r="BO9" s="439"/>
      <c r="BP9" s="439"/>
      <c r="BQ9" s="439"/>
      <c r="BR9" s="439"/>
      <c r="BS9" s="439"/>
      <c r="BT9" s="439"/>
      <c r="BU9" s="440"/>
      <c r="BV9" s="438">
        <v>49164</v>
      </c>
      <c r="BW9" s="439"/>
      <c r="BX9" s="439"/>
      <c r="BY9" s="439"/>
      <c r="BZ9" s="439"/>
      <c r="CA9" s="439"/>
      <c r="CB9" s="439"/>
      <c r="CC9" s="440"/>
      <c r="CD9" s="441" t="s">
        <v>117</v>
      </c>
      <c r="CE9" s="442"/>
      <c r="CF9" s="442"/>
      <c r="CG9" s="442"/>
      <c r="CH9" s="442"/>
      <c r="CI9" s="442"/>
      <c r="CJ9" s="442"/>
      <c r="CK9" s="442"/>
      <c r="CL9" s="442"/>
      <c r="CM9" s="442"/>
      <c r="CN9" s="442"/>
      <c r="CO9" s="442"/>
      <c r="CP9" s="442"/>
      <c r="CQ9" s="442"/>
      <c r="CR9" s="442"/>
      <c r="CS9" s="443"/>
      <c r="CT9" s="404">
        <v>21</v>
      </c>
      <c r="CU9" s="405"/>
      <c r="CV9" s="405"/>
      <c r="CW9" s="405"/>
      <c r="CX9" s="405"/>
      <c r="CY9" s="405"/>
      <c r="CZ9" s="405"/>
      <c r="DA9" s="406"/>
      <c r="DB9" s="404">
        <v>18</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118</v>
      </c>
      <c r="M10" s="431"/>
      <c r="N10" s="431"/>
      <c r="O10" s="431"/>
      <c r="P10" s="431"/>
      <c r="Q10" s="432"/>
      <c r="R10" s="458">
        <v>6990</v>
      </c>
      <c r="S10" s="459"/>
      <c r="T10" s="459"/>
      <c r="U10" s="459"/>
      <c r="V10" s="460"/>
      <c r="W10" s="395"/>
      <c r="X10" s="396"/>
      <c r="Y10" s="396"/>
      <c r="Z10" s="396"/>
      <c r="AA10" s="396"/>
      <c r="AB10" s="396"/>
      <c r="AC10" s="396"/>
      <c r="AD10" s="396"/>
      <c r="AE10" s="396"/>
      <c r="AF10" s="396"/>
      <c r="AG10" s="396"/>
      <c r="AH10" s="396"/>
      <c r="AI10" s="396"/>
      <c r="AJ10" s="396"/>
      <c r="AK10" s="396"/>
      <c r="AL10" s="399"/>
      <c r="AM10" s="430" t="s">
        <v>119</v>
      </c>
      <c r="AN10" s="431"/>
      <c r="AO10" s="431"/>
      <c r="AP10" s="431"/>
      <c r="AQ10" s="431"/>
      <c r="AR10" s="431"/>
      <c r="AS10" s="431"/>
      <c r="AT10" s="432"/>
      <c r="AU10" s="433" t="s">
        <v>120</v>
      </c>
      <c r="AV10" s="434"/>
      <c r="AW10" s="434"/>
      <c r="AX10" s="434"/>
      <c r="AY10" s="435" t="s">
        <v>121</v>
      </c>
      <c r="AZ10" s="436"/>
      <c r="BA10" s="436"/>
      <c r="BB10" s="436"/>
      <c r="BC10" s="436"/>
      <c r="BD10" s="436"/>
      <c r="BE10" s="436"/>
      <c r="BF10" s="436"/>
      <c r="BG10" s="436"/>
      <c r="BH10" s="436"/>
      <c r="BI10" s="436"/>
      <c r="BJ10" s="436"/>
      <c r="BK10" s="436"/>
      <c r="BL10" s="436"/>
      <c r="BM10" s="437"/>
      <c r="BN10" s="438">
        <v>192678</v>
      </c>
      <c r="BO10" s="439"/>
      <c r="BP10" s="439"/>
      <c r="BQ10" s="439"/>
      <c r="BR10" s="439"/>
      <c r="BS10" s="439"/>
      <c r="BT10" s="439"/>
      <c r="BU10" s="440"/>
      <c r="BV10" s="438">
        <v>170380</v>
      </c>
      <c r="BW10" s="439"/>
      <c r="BX10" s="439"/>
      <c r="BY10" s="439"/>
      <c r="BZ10" s="439"/>
      <c r="CA10" s="439"/>
      <c r="CB10" s="439"/>
      <c r="CC10" s="440"/>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0" t="s">
        <v>125</v>
      </c>
      <c r="AN11" s="431"/>
      <c r="AO11" s="431"/>
      <c r="AP11" s="431"/>
      <c r="AQ11" s="431"/>
      <c r="AR11" s="431"/>
      <c r="AS11" s="431"/>
      <c r="AT11" s="432"/>
      <c r="AU11" s="433" t="s">
        <v>126</v>
      </c>
      <c r="AV11" s="434"/>
      <c r="AW11" s="434"/>
      <c r="AX11" s="434"/>
      <c r="AY11" s="435" t="s">
        <v>127</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128</v>
      </c>
      <c r="CE11" s="442"/>
      <c r="CF11" s="442"/>
      <c r="CG11" s="442"/>
      <c r="CH11" s="442"/>
      <c r="CI11" s="442"/>
      <c r="CJ11" s="442"/>
      <c r="CK11" s="442"/>
      <c r="CL11" s="442"/>
      <c r="CM11" s="442"/>
      <c r="CN11" s="442"/>
      <c r="CO11" s="442"/>
      <c r="CP11" s="442"/>
      <c r="CQ11" s="442"/>
      <c r="CR11" s="442"/>
      <c r="CS11" s="443"/>
      <c r="CT11" s="447" t="s">
        <v>129</v>
      </c>
      <c r="CU11" s="448"/>
      <c r="CV11" s="448"/>
      <c r="CW11" s="448"/>
      <c r="CX11" s="448"/>
      <c r="CY11" s="448"/>
      <c r="CZ11" s="448"/>
      <c r="DA11" s="449"/>
      <c r="DB11" s="447" t="s">
        <v>129</v>
      </c>
      <c r="DC11" s="448"/>
      <c r="DD11" s="448"/>
      <c r="DE11" s="448"/>
      <c r="DF11" s="448"/>
      <c r="DG11" s="448"/>
      <c r="DH11" s="448"/>
      <c r="DI11" s="449"/>
    </row>
    <row r="12" spans="1:119" ht="18.75" customHeight="1">
      <c r="A12" s="181"/>
      <c r="B12" s="467" t="s">
        <v>130</v>
      </c>
      <c r="C12" s="468"/>
      <c r="D12" s="468"/>
      <c r="E12" s="468"/>
      <c r="F12" s="468"/>
      <c r="G12" s="468"/>
      <c r="H12" s="468"/>
      <c r="I12" s="468"/>
      <c r="J12" s="468"/>
      <c r="K12" s="469"/>
      <c r="L12" s="476" t="s">
        <v>131</v>
      </c>
      <c r="M12" s="477"/>
      <c r="N12" s="477"/>
      <c r="O12" s="477"/>
      <c r="P12" s="477"/>
      <c r="Q12" s="478"/>
      <c r="R12" s="479">
        <v>6350</v>
      </c>
      <c r="S12" s="480"/>
      <c r="T12" s="480"/>
      <c r="U12" s="480"/>
      <c r="V12" s="481"/>
      <c r="W12" s="482" t="s">
        <v>1</v>
      </c>
      <c r="X12" s="434"/>
      <c r="Y12" s="434"/>
      <c r="Z12" s="434"/>
      <c r="AA12" s="434"/>
      <c r="AB12" s="483"/>
      <c r="AC12" s="484" t="s">
        <v>132</v>
      </c>
      <c r="AD12" s="485"/>
      <c r="AE12" s="485"/>
      <c r="AF12" s="485"/>
      <c r="AG12" s="486"/>
      <c r="AH12" s="484" t="s">
        <v>133</v>
      </c>
      <c r="AI12" s="485"/>
      <c r="AJ12" s="485"/>
      <c r="AK12" s="485"/>
      <c r="AL12" s="487"/>
      <c r="AM12" s="430" t="s">
        <v>134</v>
      </c>
      <c r="AN12" s="431"/>
      <c r="AO12" s="431"/>
      <c r="AP12" s="431"/>
      <c r="AQ12" s="431"/>
      <c r="AR12" s="431"/>
      <c r="AS12" s="431"/>
      <c r="AT12" s="432"/>
      <c r="AU12" s="433" t="s">
        <v>96</v>
      </c>
      <c r="AV12" s="434"/>
      <c r="AW12" s="434"/>
      <c r="AX12" s="434"/>
      <c r="AY12" s="435" t="s">
        <v>135</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136</v>
      </c>
      <c r="CE12" s="442"/>
      <c r="CF12" s="442"/>
      <c r="CG12" s="442"/>
      <c r="CH12" s="442"/>
      <c r="CI12" s="442"/>
      <c r="CJ12" s="442"/>
      <c r="CK12" s="442"/>
      <c r="CL12" s="442"/>
      <c r="CM12" s="442"/>
      <c r="CN12" s="442"/>
      <c r="CO12" s="442"/>
      <c r="CP12" s="442"/>
      <c r="CQ12" s="442"/>
      <c r="CR12" s="442"/>
      <c r="CS12" s="443"/>
      <c r="CT12" s="447" t="s">
        <v>129</v>
      </c>
      <c r="CU12" s="448"/>
      <c r="CV12" s="448"/>
      <c r="CW12" s="448"/>
      <c r="CX12" s="448"/>
      <c r="CY12" s="448"/>
      <c r="CZ12" s="448"/>
      <c r="DA12" s="449"/>
      <c r="DB12" s="447" t="s">
        <v>129</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137</v>
      </c>
      <c r="N13" s="499"/>
      <c r="O13" s="499"/>
      <c r="P13" s="499"/>
      <c r="Q13" s="500"/>
      <c r="R13" s="491">
        <v>6316</v>
      </c>
      <c r="S13" s="492"/>
      <c r="T13" s="492"/>
      <c r="U13" s="492"/>
      <c r="V13" s="493"/>
      <c r="W13" s="417" t="s">
        <v>138</v>
      </c>
      <c r="X13" s="418"/>
      <c r="Y13" s="418"/>
      <c r="Z13" s="418"/>
      <c r="AA13" s="418"/>
      <c r="AB13" s="408"/>
      <c r="AC13" s="458">
        <v>854</v>
      </c>
      <c r="AD13" s="459"/>
      <c r="AE13" s="459"/>
      <c r="AF13" s="459"/>
      <c r="AG13" s="501"/>
      <c r="AH13" s="458">
        <v>895</v>
      </c>
      <c r="AI13" s="459"/>
      <c r="AJ13" s="459"/>
      <c r="AK13" s="459"/>
      <c r="AL13" s="460"/>
      <c r="AM13" s="430" t="s">
        <v>139</v>
      </c>
      <c r="AN13" s="431"/>
      <c r="AO13" s="431"/>
      <c r="AP13" s="431"/>
      <c r="AQ13" s="431"/>
      <c r="AR13" s="431"/>
      <c r="AS13" s="431"/>
      <c r="AT13" s="432"/>
      <c r="AU13" s="433" t="s">
        <v>126</v>
      </c>
      <c r="AV13" s="434"/>
      <c r="AW13" s="434"/>
      <c r="AX13" s="434"/>
      <c r="AY13" s="435" t="s">
        <v>140</v>
      </c>
      <c r="AZ13" s="436"/>
      <c r="BA13" s="436"/>
      <c r="BB13" s="436"/>
      <c r="BC13" s="436"/>
      <c r="BD13" s="436"/>
      <c r="BE13" s="436"/>
      <c r="BF13" s="436"/>
      <c r="BG13" s="436"/>
      <c r="BH13" s="436"/>
      <c r="BI13" s="436"/>
      <c r="BJ13" s="436"/>
      <c r="BK13" s="436"/>
      <c r="BL13" s="436"/>
      <c r="BM13" s="437"/>
      <c r="BN13" s="438">
        <v>168049</v>
      </c>
      <c r="BO13" s="439"/>
      <c r="BP13" s="439"/>
      <c r="BQ13" s="439"/>
      <c r="BR13" s="439"/>
      <c r="BS13" s="439"/>
      <c r="BT13" s="439"/>
      <c r="BU13" s="440"/>
      <c r="BV13" s="438">
        <v>219544</v>
      </c>
      <c r="BW13" s="439"/>
      <c r="BX13" s="439"/>
      <c r="BY13" s="439"/>
      <c r="BZ13" s="439"/>
      <c r="CA13" s="439"/>
      <c r="CB13" s="439"/>
      <c r="CC13" s="440"/>
      <c r="CD13" s="441" t="s">
        <v>141</v>
      </c>
      <c r="CE13" s="442"/>
      <c r="CF13" s="442"/>
      <c r="CG13" s="442"/>
      <c r="CH13" s="442"/>
      <c r="CI13" s="442"/>
      <c r="CJ13" s="442"/>
      <c r="CK13" s="442"/>
      <c r="CL13" s="442"/>
      <c r="CM13" s="442"/>
      <c r="CN13" s="442"/>
      <c r="CO13" s="442"/>
      <c r="CP13" s="442"/>
      <c r="CQ13" s="442"/>
      <c r="CR13" s="442"/>
      <c r="CS13" s="443"/>
      <c r="CT13" s="404">
        <v>11.4</v>
      </c>
      <c r="CU13" s="405"/>
      <c r="CV13" s="405"/>
      <c r="CW13" s="405"/>
      <c r="CX13" s="405"/>
      <c r="CY13" s="405"/>
      <c r="CZ13" s="405"/>
      <c r="DA13" s="406"/>
      <c r="DB13" s="404">
        <v>10.1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142</v>
      </c>
      <c r="M14" s="489"/>
      <c r="N14" s="489"/>
      <c r="O14" s="489"/>
      <c r="P14" s="489"/>
      <c r="Q14" s="490"/>
      <c r="R14" s="491">
        <v>6545</v>
      </c>
      <c r="S14" s="492"/>
      <c r="T14" s="492"/>
      <c r="U14" s="492"/>
      <c r="V14" s="493"/>
      <c r="W14" s="397"/>
      <c r="X14" s="398"/>
      <c r="Y14" s="398"/>
      <c r="Z14" s="398"/>
      <c r="AA14" s="398"/>
      <c r="AB14" s="387"/>
      <c r="AC14" s="494">
        <v>25.9</v>
      </c>
      <c r="AD14" s="495"/>
      <c r="AE14" s="495"/>
      <c r="AF14" s="495"/>
      <c r="AG14" s="496"/>
      <c r="AH14" s="494">
        <v>25.9</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143</v>
      </c>
      <c r="CE14" s="503"/>
      <c r="CF14" s="503"/>
      <c r="CG14" s="503"/>
      <c r="CH14" s="503"/>
      <c r="CI14" s="503"/>
      <c r="CJ14" s="503"/>
      <c r="CK14" s="503"/>
      <c r="CL14" s="503"/>
      <c r="CM14" s="503"/>
      <c r="CN14" s="503"/>
      <c r="CO14" s="503"/>
      <c r="CP14" s="503"/>
      <c r="CQ14" s="503"/>
      <c r="CR14" s="503"/>
      <c r="CS14" s="504"/>
      <c r="CT14" s="505" t="s">
        <v>144</v>
      </c>
      <c r="CU14" s="506"/>
      <c r="CV14" s="506"/>
      <c r="CW14" s="506"/>
      <c r="CX14" s="506"/>
      <c r="CY14" s="506"/>
      <c r="CZ14" s="506"/>
      <c r="DA14" s="507"/>
      <c r="DB14" s="505" t="s">
        <v>145</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146</v>
      </c>
      <c r="N15" s="499"/>
      <c r="O15" s="499"/>
      <c r="P15" s="499"/>
      <c r="Q15" s="500"/>
      <c r="R15" s="491">
        <v>6508</v>
      </c>
      <c r="S15" s="492"/>
      <c r="T15" s="492"/>
      <c r="U15" s="492"/>
      <c r="V15" s="493"/>
      <c r="W15" s="417" t="s">
        <v>147</v>
      </c>
      <c r="X15" s="418"/>
      <c r="Y15" s="418"/>
      <c r="Z15" s="418"/>
      <c r="AA15" s="418"/>
      <c r="AB15" s="408"/>
      <c r="AC15" s="458">
        <v>471</v>
      </c>
      <c r="AD15" s="459"/>
      <c r="AE15" s="459"/>
      <c r="AF15" s="459"/>
      <c r="AG15" s="501"/>
      <c r="AH15" s="458">
        <v>524</v>
      </c>
      <c r="AI15" s="459"/>
      <c r="AJ15" s="459"/>
      <c r="AK15" s="459"/>
      <c r="AL15" s="460"/>
      <c r="AM15" s="430"/>
      <c r="AN15" s="431"/>
      <c r="AO15" s="431"/>
      <c r="AP15" s="431"/>
      <c r="AQ15" s="431"/>
      <c r="AR15" s="431"/>
      <c r="AS15" s="431"/>
      <c r="AT15" s="432"/>
      <c r="AU15" s="433"/>
      <c r="AV15" s="434"/>
      <c r="AW15" s="434"/>
      <c r="AX15" s="434"/>
      <c r="AY15" s="367" t="s">
        <v>148</v>
      </c>
      <c r="AZ15" s="368"/>
      <c r="BA15" s="368"/>
      <c r="BB15" s="368"/>
      <c r="BC15" s="368"/>
      <c r="BD15" s="368"/>
      <c r="BE15" s="368"/>
      <c r="BF15" s="368"/>
      <c r="BG15" s="368"/>
      <c r="BH15" s="368"/>
      <c r="BI15" s="368"/>
      <c r="BJ15" s="368"/>
      <c r="BK15" s="368"/>
      <c r="BL15" s="368"/>
      <c r="BM15" s="369"/>
      <c r="BN15" s="370">
        <v>1115930</v>
      </c>
      <c r="BO15" s="371"/>
      <c r="BP15" s="371"/>
      <c r="BQ15" s="371"/>
      <c r="BR15" s="371"/>
      <c r="BS15" s="371"/>
      <c r="BT15" s="371"/>
      <c r="BU15" s="372"/>
      <c r="BV15" s="370">
        <v>1040286</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14.3</v>
      </c>
      <c r="AD16" s="495"/>
      <c r="AE16" s="495"/>
      <c r="AF16" s="495"/>
      <c r="AG16" s="496"/>
      <c r="AH16" s="494">
        <v>15.1</v>
      </c>
      <c r="AI16" s="495"/>
      <c r="AJ16" s="495"/>
      <c r="AK16" s="495"/>
      <c r="AL16" s="497"/>
      <c r="AM16" s="430"/>
      <c r="AN16" s="431"/>
      <c r="AO16" s="431"/>
      <c r="AP16" s="431"/>
      <c r="AQ16" s="431"/>
      <c r="AR16" s="431"/>
      <c r="AS16" s="431"/>
      <c r="AT16" s="432"/>
      <c r="AU16" s="433"/>
      <c r="AV16" s="434"/>
      <c r="AW16" s="434"/>
      <c r="AX16" s="434"/>
      <c r="AY16" s="435" t="s">
        <v>152</v>
      </c>
      <c r="AZ16" s="436"/>
      <c r="BA16" s="436"/>
      <c r="BB16" s="436"/>
      <c r="BC16" s="436"/>
      <c r="BD16" s="436"/>
      <c r="BE16" s="436"/>
      <c r="BF16" s="436"/>
      <c r="BG16" s="436"/>
      <c r="BH16" s="436"/>
      <c r="BI16" s="436"/>
      <c r="BJ16" s="436"/>
      <c r="BK16" s="436"/>
      <c r="BL16" s="436"/>
      <c r="BM16" s="437"/>
      <c r="BN16" s="438">
        <v>5459299</v>
      </c>
      <c r="BO16" s="439"/>
      <c r="BP16" s="439"/>
      <c r="BQ16" s="439"/>
      <c r="BR16" s="439"/>
      <c r="BS16" s="439"/>
      <c r="BT16" s="439"/>
      <c r="BU16" s="440"/>
      <c r="BV16" s="438">
        <v>5323465</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6" t="s">
        <v>153</v>
      </c>
      <c r="N17" s="517"/>
      <c r="O17" s="517"/>
      <c r="P17" s="517"/>
      <c r="Q17" s="518"/>
      <c r="R17" s="513" t="s">
        <v>151</v>
      </c>
      <c r="S17" s="514"/>
      <c r="T17" s="514"/>
      <c r="U17" s="514"/>
      <c r="V17" s="515"/>
      <c r="W17" s="417" t="s">
        <v>154</v>
      </c>
      <c r="X17" s="418"/>
      <c r="Y17" s="418"/>
      <c r="Z17" s="418"/>
      <c r="AA17" s="418"/>
      <c r="AB17" s="408"/>
      <c r="AC17" s="458">
        <v>1978</v>
      </c>
      <c r="AD17" s="459"/>
      <c r="AE17" s="459"/>
      <c r="AF17" s="459"/>
      <c r="AG17" s="501"/>
      <c r="AH17" s="458">
        <v>2041</v>
      </c>
      <c r="AI17" s="459"/>
      <c r="AJ17" s="459"/>
      <c r="AK17" s="459"/>
      <c r="AL17" s="460"/>
      <c r="AM17" s="430"/>
      <c r="AN17" s="431"/>
      <c r="AO17" s="431"/>
      <c r="AP17" s="431"/>
      <c r="AQ17" s="431"/>
      <c r="AR17" s="431"/>
      <c r="AS17" s="431"/>
      <c r="AT17" s="432"/>
      <c r="AU17" s="433"/>
      <c r="AV17" s="434"/>
      <c r="AW17" s="434"/>
      <c r="AX17" s="434"/>
      <c r="AY17" s="435" t="s">
        <v>155</v>
      </c>
      <c r="AZ17" s="436"/>
      <c r="BA17" s="436"/>
      <c r="BB17" s="436"/>
      <c r="BC17" s="436"/>
      <c r="BD17" s="436"/>
      <c r="BE17" s="436"/>
      <c r="BF17" s="436"/>
      <c r="BG17" s="436"/>
      <c r="BH17" s="436"/>
      <c r="BI17" s="436"/>
      <c r="BJ17" s="436"/>
      <c r="BK17" s="436"/>
      <c r="BL17" s="436"/>
      <c r="BM17" s="437"/>
      <c r="BN17" s="438">
        <v>1370975</v>
      </c>
      <c r="BO17" s="439"/>
      <c r="BP17" s="439"/>
      <c r="BQ17" s="439"/>
      <c r="BR17" s="439"/>
      <c r="BS17" s="439"/>
      <c r="BT17" s="439"/>
      <c r="BU17" s="440"/>
      <c r="BV17" s="438">
        <v>1280709</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1" t="s">
        <v>156</v>
      </c>
      <c r="C18" s="450"/>
      <c r="D18" s="450"/>
      <c r="E18" s="522"/>
      <c r="F18" s="522"/>
      <c r="G18" s="522"/>
      <c r="H18" s="522"/>
      <c r="I18" s="522"/>
      <c r="J18" s="522"/>
      <c r="K18" s="522"/>
      <c r="L18" s="523">
        <v>1408.04</v>
      </c>
      <c r="M18" s="523"/>
      <c r="N18" s="523"/>
      <c r="O18" s="523"/>
      <c r="P18" s="523"/>
      <c r="Q18" s="523"/>
      <c r="R18" s="524"/>
      <c r="S18" s="524"/>
      <c r="T18" s="524"/>
      <c r="U18" s="524"/>
      <c r="V18" s="525"/>
      <c r="W18" s="419"/>
      <c r="X18" s="420"/>
      <c r="Y18" s="420"/>
      <c r="Z18" s="420"/>
      <c r="AA18" s="420"/>
      <c r="AB18" s="411"/>
      <c r="AC18" s="526">
        <v>59.9</v>
      </c>
      <c r="AD18" s="527"/>
      <c r="AE18" s="527"/>
      <c r="AF18" s="527"/>
      <c r="AG18" s="528"/>
      <c r="AH18" s="526">
        <v>59</v>
      </c>
      <c r="AI18" s="527"/>
      <c r="AJ18" s="527"/>
      <c r="AK18" s="527"/>
      <c r="AL18" s="529"/>
      <c r="AM18" s="430"/>
      <c r="AN18" s="431"/>
      <c r="AO18" s="431"/>
      <c r="AP18" s="431"/>
      <c r="AQ18" s="431"/>
      <c r="AR18" s="431"/>
      <c r="AS18" s="431"/>
      <c r="AT18" s="432"/>
      <c r="AU18" s="433"/>
      <c r="AV18" s="434"/>
      <c r="AW18" s="434"/>
      <c r="AX18" s="434"/>
      <c r="AY18" s="435" t="s">
        <v>157</v>
      </c>
      <c r="AZ18" s="436"/>
      <c r="BA18" s="436"/>
      <c r="BB18" s="436"/>
      <c r="BC18" s="436"/>
      <c r="BD18" s="436"/>
      <c r="BE18" s="436"/>
      <c r="BF18" s="436"/>
      <c r="BG18" s="436"/>
      <c r="BH18" s="436"/>
      <c r="BI18" s="436"/>
      <c r="BJ18" s="436"/>
      <c r="BK18" s="436"/>
      <c r="BL18" s="436"/>
      <c r="BM18" s="437"/>
      <c r="BN18" s="438">
        <v>5097147</v>
      </c>
      <c r="BO18" s="439"/>
      <c r="BP18" s="439"/>
      <c r="BQ18" s="439"/>
      <c r="BR18" s="439"/>
      <c r="BS18" s="439"/>
      <c r="BT18" s="439"/>
      <c r="BU18" s="440"/>
      <c r="BV18" s="438">
        <v>4928178</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1" t="s">
        <v>158</v>
      </c>
      <c r="C19" s="450"/>
      <c r="D19" s="450"/>
      <c r="E19" s="522"/>
      <c r="F19" s="522"/>
      <c r="G19" s="522"/>
      <c r="H19" s="522"/>
      <c r="I19" s="522"/>
      <c r="J19" s="522"/>
      <c r="K19" s="522"/>
      <c r="L19" s="530">
        <v>5</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159</v>
      </c>
      <c r="AZ19" s="436"/>
      <c r="BA19" s="436"/>
      <c r="BB19" s="436"/>
      <c r="BC19" s="436"/>
      <c r="BD19" s="436"/>
      <c r="BE19" s="436"/>
      <c r="BF19" s="436"/>
      <c r="BG19" s="436"/>
      <c r="BH19" s="436"/>
      <c r="BI19" s="436"/>
      <c r="BJ19" s="436"/>
      <c r="BK19" s="436"/>
      <c r="BL19" s="436"/>
      <c r="BM19" s="437"/>
      <c r="BN19" s="438">
        <v>6927693</v>
      </c>
      <c r="BO19" s="439"/>
      <c r="BP19" s="439"/>
      <c r="BQ19" s="439"/>
      <c r="BR19" s="439"/>
      <c r="BS19" s="439"/>
      <c r="BT19" s="439"/>
      <c r="BU19" s="440"/>
      <c r="BV19" s="438">
        <v>6976111</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1" t="s">
        <v>160</v>
      </c>
      <c r="C20" s="450"/>
      <c r="D20" s="450"/>
      <c r="E20" s="522"/>
      <c r="F20" s="522"/>
      <c r="G20" s="522"/>
      <c r="H20" s="522"/>
      <c r="I20" s="522"/>
      <c r="J20" s="522"/>
      <c r="K20" s="522"/>
      <c r="L20" s="530">
        <v>3097</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1" t="s">
        <v>161</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c r="A22" s="181"/>
      <c r="B22" s="550" t="s">
        <v>162</v>
      </c>
      <c r="C22" s="551"/>
      <c r="D22" s="552"/>
      <c r="E22" s="413" t="s">
        <v>1</v>
      </c>
      <c r="F22" s="418"/>
      <c r="G22" s="418"/>
      <c r="H22" s="418"/>
      <c r="I22" s="418"/>
      <c r="J22" s="418"/>
      <c r="K22" s="408"/>
      <c r="L22" s="413" t="s">
        <v>163</v>
      </c>
      <c r="M22" s="418"/>
      <c r="N22" s="418"/>
      <c r="O22" s="418"/>
      <c r="P22" s="408"/>
      <c r="Q22" s="559" t="s">
        <v>164</v>
      </c>
      <c r="R22" s="560"/>
      <c r="S22" s="560"/>
      <c r="T22" s="560"/>
      <c r="U22" s="560"/>
      <c r="V22" s="561"/>
      <c r="W22" s="565" t="s">
        <v>165</v>
      </c>
      <c r="X22" s="551"/>
      <c r="Y22" s="552"/>
      <c r="Z22" s="413" t="s">
        <v>1</v>
      </c>
      <c r="AA22" s="418"/>
      <c r="AB22" s="418"/>
      <c r="AC22" s="418"/>
      <c r="AD22" s="418"/>
      <c r="AE22" s="418"/>
      <c r="AF22" s="418"/>
      <c r="AG22" s="408"/>
      <c r="AH22" s="570" t="s">
        <v>166</v>
      </c>
      <c r="AI22" s="418"/>
      <c r="AJ22" s="418"/>
      <c r="AK22" s="418"/>
      <c r="AL22" s="408"/>
      <c r="AM22" s="570" t="s">
        <v>167</v>
      </c>
      <c r="AN22" s="571"/>
      <c r="AO22" s="571"/>
      <c r="AP22" s="571"/>
      <c r="AQ22" s="571"/>
      <c r="AR22" s="572"/>
      <c r="AS22" s="559" t="s">
        <v>164</v>
      </c>
      <c r="AT22" s="560"/>
      <c r="AU22" s="560"/>
      <c r="AV22" s="560"/>
      <c r="AW22" s="560"/>
      <c r="AX22" s="576"/>
      <c r="AY22" s="367" t="s">
        <v>168</v>
      </c>
      <c r="AZ22" s="368"/>
      <c r="BA22" s="368"/>
      <c r="BB22" s="368"/>
      <c r="BC22" s="368"/>
      <c r="BD22" s="368"/>
      <c r="BE22" s="368"/>
      <c r="BF22" s="368"/>
      <c r="BG22" s="368"/>
      <c r="BH22" s="368"/>
      <c r="BI22" s="368"/>
      <c r="BJ22" s="368"/>
      <c r="BK22" s="368"/>
      <c r="BL22" s="368"/>
      <c r="BM22" s="369"/>
      <c r="BN22" s="370">
        <v>11269214</v>
      </c>
      <c r="BO22" s="371"/>
      <c r="BP22" s="371"/>
      <c r="BQ22" s="371"/>
      <c r="BR22" s="371"/>
      <c r="BS22" s="371"/>
      <c r="BT22" s="371"/>
      <c r="BU22" s="372"/>
      <c r="BV22" s="370">
        <v>11866121</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169</v>
      </c>
      <c r="AZ23" s="436"/>
      <c r="BA23" s="436"/>
      <c r="BB23" s="436"/>
      <c r="BC23" s="436"/>
      <c r="BD23" s="436"/>
      <c r="BE23" s="436"/>
      <c r="BF23" s="436"/>
      <c r="BG23" s="436"/>
      <c r="BH23" s="436"/>
      <c r="BI23" s="436"/>
      <c r="BJ23" s="436"/>
      <c r="BK23" s="436"/>
      <c r="BL23" s="436"/>
      <c r="BM23" s="437"/>
      <c r="BN23" s="438">
        <v>11204674</v>
      </c>
      <c r="BO23" s="439"/>
      <c r="BP23" s="439"/>
      <c r="BQ23" s="439"/>
      <c r="BR23" s="439"/>
      <c r="BS23" s="439"/>
      <c r="BT23" s="439"/>
      <c r="BU23" s="440"/>
      <c r="BV23" s="438">
        <v>11782880</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53"/>
      <c r="C24" s="554"/>
      <c r="D24" s="555"/>
      <c r="E24" s="457" t="s">
        <v>170</v>
      </c>
      <c r="F24" s="431"/>
      <c r="G24" s="431"/>
      <c r="H24" s="431"/>
      <c r="I24" s="431"/>
      <c r="J24" s="431"/>
      <c r="K24" s="432"/>
      <c r="L24" s="458">
        <v>1</v>
      </c>
      <c r="M24" s="459"/>
      <c r="N24" s="459"/>
      <c r="O24" s="459"/>
      <c r="P24" s="501"/>
      <c r="Q24" s="458">
        <v>7400</v>
      </c>
      <c r="R24" s="459"/>
      <c r="S24" s="459"/>
      <c r="T24" s="459"/>
      <c r="U24" s="459"/>
      <c r="V24" s="501"/>
      <c r="W24" s="566"/>
      <c r="X24" s="554"/>
      <c r="Y24" s="555"/>
      <c r="Z24" s="457" t="s">
        <v>171</v>
      </c>
      <c r="AA24" s="431"/>
      <c r="AB24" s="431"/>
      <c r="AC24" s="431"/>
      <c r="AD24" s="431"/>
      <c r="AE24" s="431"/>
      <c r="AF24" s="431"/>
      <c r="AG24" s="432"/>
      <c r="AH24" s="458">
        <v>151</v>
      </c>
      <c r="AI24" s="459"/>
      <c r="AJ24" s="459"/>
      <c r="AK24" s="459"/>
      <c r="AL24" s="501"/>
      <c r="AM24" s="458">
        <v>461305</v>
      </c>
      <c r="AN24" s="459"/>
      <c r="AO24" s="459"/>
      <c r="AP24" s="459"/>
      <c r="AQ24" s="459"/>
      <c r="AR24" s="501"/>
      <c r="AS24" s="458">
        <v>3055</v>
      </c>
      <c r="AT24" s="459"/>
      <c r="AU24" s="459"/>
      <c r="AV24" s="459"/>
      <c r="AW24" s="459"/>
      <c r="AX24" s="460"/>
      <c r="AY24" s="544" t="s">
        <v>172</v>
      </c>
      <c r="AZ24" s="545"/>
      <c r="BA24" s="545"/>
      <c r="BB24" s="545"/>
      <c r="BC24" s="545"/>
      <c r="BD24" s="545"/>
      <c r="BE24" s="545"/>
      <c r="BF24" s="545"/>
      <c r="BG24" s="545"/>
      <c r="BH24" s="545"/>
      <c r="BI24" s="545"/>
      <c r="BJ24" s="545"/>
      <c r="BK24" s="545"/>
      <c r="BL24" s="545"/>
      <c r="BM24" s="546"/>
      <c r="BN24" s="438">
        <v>8460424</v>
      </c>
      <c r="BO24" s="439"/>
      <c r="BP24" s="439"/>
      <c r="BQ24" s="439"/>
      <c r="BR24" s="439"/>
      <c r="BS24" s="439"/>
      <c r="BT24" s="439"/>
      <c r="BU24" s="440"/>
      <c r="BV24" s="438">
        <v>8769827</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c r="A25" s="181"/>
      <c r="B25" s="553"/>
      <c r="C25" s="554"/>
      <c r="D25" s="555"/>
      <c r="E25" s="457" t="s">
        <v>173</v>
      </c>
      <c r="F25" s="431"/>
      <c r="G25" s="431"/>
      <c r="H25" s="431"/>
      <c r="I25" s="431"/>
      <c r="J25" s="431"/>
      <c r="K25" s="432"/>
      <c r="L25" s="458">
        <v>1</v>
      </c>
      <c r="M25" s="459"/>
      <c r="N25" s="459"/>
      <c r="O25" s="459"/>
      <c r="P25" s="501"/>
      <c r="Q25" s="458">
        <v>6100</v>
      </c>
      <c r="R25" s="459"/>
      <c r="S25" s="459"/>
      <c r="T25" s="459"/>
      <c r="U25" s="459"/>
      <c r="V25" s="501"/>
      <c r="W25" s="566"/>
      <c r="X25" s="554"/>
      <c r="Y25" s="555"/>
      <c r="Z25" s="457" t="s">
        <v>174</v>
      </c>
      <c r="AA25" s="431"/>
      <c r="AB25" s="431"/>
      <c r="AC25" s="431"/>
      <c r="AD25" s="431"/>
      <c r="AE25" s="431"/>
      <c r="AF25" s="431"/>
      <c r="AG25" s="432"/>
      <c r="AH25" s="458" t="s">
        <v>129</v>
      </c>
      <c r="AI25" s="459"/>
      <c r="AJ25" s="459"/>
      <c r="AK25" s="459"/>
      <c r="AL25" s="501"/>
      <c r="AM25" s="458" t="s">
        <v>144</v>
      </c>
      <c r="AN25" s="459"/>
      <c r="AO25" s="459"/>
      <c r="AP25" s="459"/>
      <c r="AQ25" s="459"/>
      <c r="AR25" s="501"/>
      <c r="AS25" s="458" t="s">
        <v>144</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939864</v>
      </c>
      <c r="BO25" s="371"/>
      <c r="BP25" s="371"/>
      <c r="BQ25" s="371"/>
      <c r="BR25" s="371"/>
      <c r="BS25" s="371"/>
      <c r="BT25" s="371"/>
      <c r="BU25" s="372"/>
      <c r="BV25" s="370">
        <v>1122753</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c r="A26" s="181"/>
      <c r="B26" s="553"/>
      <c r="C26" s="554"/>
      <c r="D26" s="555"/>
      <c r="E26" s="457" t="s">
        <v>176</v>
      </c>
      <c r="F26" s="431"/>
      <c r="G26" s="431"/>
      <c r="H26" s="431"/>
      <c r="I26" s="431"/>
      <c r="J26" s="431"/>
      <c r="K26" s="432"/>
      <c r="L26" s="458">
        <v>1</v>
      </c>
      <c r="M26" s="459"/>
      <c r="N26" s="459"/>
      <c r="O26" s="459"/>
      <c r="P26" s="501"/>
      <c r="Q26" s="458">
        <v>5600</v>
      </c>
      <c r="R26" s="459"/>
      <c r="S26" s="459"/>
      <c r="T26" s="459"/>
      <c r="U26" s="459"/>
      <c r="V26" s="501"/>
      <c r="W26" s="566"/>
      <c r="X26" s="554"/>
      <c r="Y26" s="555"/>
      <c r="Z26" s="457" t="s">
        <v>177</v>
      </c>
      <c r="AA26" s="578"/>
      <c r="AB26" s="578"/>
      <c r="AC26" s="578"/>
      <c r="AD26" s="578"/>
      <c r="AE26" s="578"/>
      <c r="AF26" s="578"/>
      <c r="AG26" s="579"/>
      <c r="AH26" s="458">
        <v>3</v>
      </c>
      <c r="AI26" s="459"/>
      <c r="AJ26" s="459"/>
      <c r="AK26" s="459"/>
      <c r="AL26" s="501"/>
      <c r="AM26" s="458">
        <v>8712</v>
      </c>
      <c r="AN26" s="459"/>
      <c r="AO26" s="459"/>
      <c r="AP26" s="459"/>
      <c r="AQ26" s="459"/>
      <c r="AR26" s="501"/>
      <c r="AS26" s="458">
        <v>2904</v>
      </c>
      <c r="AT26" s="459"/>
      <c r="AU26" s="459"/>
      <c r="AV26" s="459"/>
      <c r="AW26" s="459"/>
      <c r="AX26" s="460"/>
      <c r="AY26" s="441" t="s">
        <v>178</v>
      </c>
      <c r="AZ26" s="442"/>
      <c r="BA26" s="442"/>
      <c r="BB26" s="442"/>
      <c r="BC26" s="442"/>
      <c r="BD26" s="442"/>
      <c r="BE26" s="442"/>
      <c r="BF26" s="442"/>
      <c r="BG26" s="442"/>
      <c r="BH26" s="442"/>
      <c r="BI26" s="442"/>
      <c r="BJ26" s="442"/>
      <c r="BK26" s="442"/>
      <c r="BL26" s="442"/>
      <c r="BM26" s="443"/>
      <c r="BN26" s="438" t="s">
        <v>144</v>
      </c>
      <c r="BO26" s="439"/>
      <c r="BP26" s="439"/>
      <c r="BQ26" s="439"/>
      <c r="BR26" s="439"/>
      <c r="BS26" s="439"/>
      <c r="BT26" s="439"/>
      <c r="BU26" s="440"/>
      <c r="BV26" s="438" t="s">
        <v>129</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53"/>
      <c r="C27" s="554"/>
      <c r="D27" s="555"/>
      <c r="E27" s="457" t="s">
        <v>179</v>
      </c>
      <c r="F27" s="431"/>
      <c r="G27" s="431"/>
      <c r="H27" s="431"/>
      <c r="I27" s="431"/>
      <c r="J27" s="431"/>
      <c r="K27" s="432"/>
      <c r="L27" s="458">
        <v>1</v>
      </c>
      <c r="M27" s="459"/>
      <c r="N27" s="459"/>
      <c r="O27" s="459"/>
      <c r="P27" s="501"/>
      <c r="Q27" s="458">
        <v>3000</v>
      </c>
      <c r="R27" s="459"/>
      <c r="S27" s="459"/>
      <c r="T27" s="459"/>
      <c r="U27" s="459"/>
      <c r="V27" s="501"/>
      <c r="W27" s="566"/>
      <c r="X27" s="554"/>
      <c r="Y27" s="555"/>
      <c r="Z27" s="457" t="s">
        <v>180</v>
      </c>
      <c r="AA27" s="431"/>
      <c r="AB27" s="431"/>
      <c r="AC27" s="431"/>
      <c r="AD27" s="431"/>
      <c r="AE27" s="431"/>
      <c r="AF27" s="431"/>
      <c r="AG27" s="432"/>
      <c r="AH27" s="458" t="s">
        <v>144</v>
      </c>
      <c r="AI27" s="459"/>
      <c r="AJ27" s="459"/>
      <c r="AK27" s="459"/>
      <c r="AL27" s="501"/>
      <c r="AM27" s="458" t="s">
        <v>129</v>
      </c>
      <c r="AN27" s="459"/>
      <c r="AO27" s="459"/>
      <c r="AP27" s="459"/>
      <c r="AQ27" s="459"/>
      <c r="AR27" s="501"/>
      <c r="AS27" s="458" t="s">
        <v>129</v>
      </c>
      <c r="AT27" s="459"/>
      <c r="AU27" s="459"/>
      <c r="AV27" s="459"/>
      <c r="AW27" s="459"/>
      <c r="AX27" s="460"/>
      <c r="AY27" s="502" t="s">
        <v>181</v>
      </c>
      <c r="AZ27" s="503"/>
      <c r="BA27" s="503"/>
      <c r="BB27" s="503"/>
      <c r="BC27" s="503"/>
      <c r="BD27" s="503"/>
      <c r="BE27" s="503"/>
      <c r="BF27" s="503"/>
      <c r="BG27" s="503"/>
      <c r="BH27" s="503"/>
      <c r="BI27" s="503"/>
      <c r="BJ27" s="503"/>
      <c r="BK27" s="503"/>
      <c r="BL27" s="503"/>
      <c r="BM27" s="504"/>
      <c r="BN27" s="547">
        <v>37819</v>
      </c>
      <c r="BO27" s="548"/>
      <c r="BP27" s="548"/>
      <c r="BQ27" s="548"/>
      <c r="BR27" s="548"/>
      <c r="BS27" s="548"/>
      <c r="BT27" s="548"/>
      <c r="BU27" s="549"/>
      <c r="BV27" s="547">
        <v>37781</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c r="A28" s="181"/>
      <c r="B28" s="553"/>
      <c r="C28" s="554"/>
      <c r="D28" s="555"/>
      <c r="E28" s="457" t="s">
        <v>182</v>
      </c>
      <c r="F28" s="431"/>
      <c r="G28" s="431"/>
      <c r="H28" s="431"/>
      <c r="I28" s="431"/>
      <c r="J28" s="431"/>
      <c r="K28" s="432"/>
      <c r="L28" s="458">
        <v>1</v>
      </c>
      <c r="M28" s="459"/>
      <c r="N28" s="459"/>
      <c r="O28" s="459"/>
      <c r="P28" s="501"/>
      <c r="Q28" s="458">
        <v>2350</v>
      </c>
      <c r="R28" s="459"/>
      <c r="S28" s="459"/>
      <c r="T28" s="459"/>
      <c r="U28" s="459"/>
      <c r="V28" s="501"/>
      <c r="W28" s="566"/>
      <c r="X28" s="554"/>
      <c r="Y28" s="555"/>
      <c r="Z28" s="457" t="s">
        <v>183</v>
      </c>
      <c r="AA28" s="431"/>
      <c r="AB28" s="431"/>
      <c r="AC28" s="431"/>
      <c r="AD28" s="431"/>
      <c r="AE28" s="431"/>
      <c r="AF28" s="431"/>
      <c r="AG28" s="432"/>
      <c r="AH28" s="458" t="s">
        <v>129</v>
      </c>
      <c r="AI28" s="459"/>
      <c r="AJ28" s="459"/>
      <c r="AK28" s="459"/>
      <c r="AL28" s="501"/>
      <c r="AM28" s="458" t="s">
        <v>129</v>
      </c>
      <c r="AN28" s="459"/>
      <c r="AO28" s="459"/>
      <c r="AP28" s="459"/>
      <c r="AQ28" s="459"/>
      <c r="AR28" s="501"/>
      <c r="AS28" s="458" t="s">
        <v>129</v>
      </c>
      <c r="AT28" s="459"/>
      <c r="AU28" s="459"/>
      <c r="AV28" s="459"/>
      <c r="AW28" s="459"/>
      <c r="AX28" s="460"/>
      <c r="AY28" s="580" t="s">
        <v>184</v>
      </c>
      <c r="AZ28" s="581"/>
      <c r="BA28" s="581"/>
      <c r="BB28" s="582"/>
      <c r="BC28" s="367" t="s">
        <v>50</v>
      </c>
      <c r="BD28" s="368"/>
      <c r="BE28" s="368"/>
      <c r="BF28" s="368"/>
      <c r="BG28" s="368"/>
      <c r="BH28" s="368"/>
      <c r="BI28" s="368"/>
      <c r="BJ28" s="368"/>
      <c r="BK28" s="368"/>
      <c r="BL28" s="368"/>
      <c r="BM28" s="369"/>
      <c r="BN28" s="370">
        <v>2106586</v>
      </c>
      <c r="BO28" s="371"/>
      <c r="BP28" s="371"/>
      <c r="BQ28" s="371"/>
      <c r="BR28" s="371"/>
      <c r="BS28" s="371"/>
      <c r="BT28" s="371"/>
      <c r="BU28" s="372"/>
      <c r="BV28" s="370">
        <v>1843908</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c r="A29" s="181"/>
      <c r="B29" s="553"/>
      <c r="C29" s="554"/>
      <c r="D29" s="555"/>
      <c r="E29" s="457" t="s">
        <v>185</v>
      </c>
      <c r="F29" s="431"/>
      <c r="G29" s="431"/>
      <c r="H29" s="431"/>
      <c r="I29" s="431"/>
      <c r="J29" s="431"/>
      <c r="K29" s="432"/>
      <c r="L29" s="458">
        <v>11</v>
      </c>
      <c r="M29" s="459"/>
      <c r="N29" s="459"/>
      <c r="O29" s="459"/>
      <c r="P29" s="501"/>
      <c r="Q29" s="458">
        <v>1880</v>
      </c>
      <c r="R29" s="459"/>
      <c r="S29" s="459"/>
      <c r="T29" s="459"/>
      <c r="U29" s="459"/>
      <c r="V29" s="501"/>
      <c r="W29" s="567"/>
      <c r="X29" s="568"/>
      <c r="Y29" s="569"/>
      <c r="Z29" s="457" t="s">
        <v>186</v>
      </c>
      <c r="AA29" s="431"/>
      <c r="AB29" s="431"/>
      <c r="AC29" s="431"/>
      <c r="AD29" s="431"/>
      <c r="AE29" s="431"/>
      <c r="AF29" s="431"/>
      <c r="AG29" s="432"/>
      <c r="AH29" s="458">
        <v>151</v>
      </c>
      <c r="AI29" s="459"/>
      <c r="AJ29" s="459"/>
      <c r="AK29" s="459"/>
      <c r="AL29" s="501"/>
      <c r="AM29" s="458">
        <v>461305</v>
      </c>
      <c r="AN29" s="459"/>
      <c r="AO29" s="459"/>
      <c r="AP29" s="459"/>
      <c r="AQ29" s="459"/>
      <c r="AR29" s="501"/>
      <c r="AS29" s="458">
        <v>3055</v>
      </c>
      <c r="AT29" s="459"/>
      <c r="AU29" s="459"/>
      <c r="AV29" s="459"/>
      <c r="AW29" s="459"/>
      <c r="AX29" s="460"/>
      <c r="AY29" s="583"/>
      <c r="AZ29" s="584"/>
      <c r="BA29" s="584"/>
      <c r="BB29" s="585"/>
      <c r="BC29" s="435" t="s">
        <v>187</v>
      </c>
      <c r="BD29" s="436"/>
      <c r="BE29" s="436"/>
      <c r="BF29" s="436"/>
      <c r="BG29" s="436"/>
      <c r="BH29" s="436"/>
      <c r="BI29" s="436"/>
      <c r="BJ29" s="436"/>
      <c r="BK29" s="436"/>
      <c r="BL29" s="436"/>
      <c r="BM29" s="437"/>
      <c r="BN29" s="438">
        <v>966308</v>
      </c>
      <c r="BO29" s="439"/>
      <c r="BP29" s="439"/>
      <c r="BQ29" s="439"/>
      <c r="BR29" s="439"/>
      <c r="BS29" s="439"/>
      <c r="BT29" s="439"/>
      <c r="BU29" s="440"/>
      <c r="BV29" s="438">
        <v>1099308</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188</v>
      </c>
      <c r="X30" s="594"/>
      <c r="Y30" s="594"/>
      <c r="Z30" s="594"/>
      <c r="AA30" s="594"/>
      <c r="AB30" s="594"/>
      <c r="AC30" s="594"/>
      <c r="AD30" s="594"/>
      <c r="AE30" s="594"/>
      <c r="AF30" s="594"/>
      <c r="AG30" s="595"/>
      <c r="AH30" s="526">
        <v>96.5</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2704184</v>
      </c>
      <c r="BO30" s="548"/>
      <c r="BP30" s="548"/>
      <c r="BQ30" s="548"/>
      <c r="BR30" s="548"/>
      <c r="BS30" s="548"/>
      <c r="BT30" s="548"/>
      <c r="BU30" s="549"/>
      <c r="BV30" s="547">
        <v>2735937</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89" t="s">
        <v>189</v>
      </c>
      <c r="D32" s="589"/>
      <c r="E32" s="589"/>
      <c r="F32" s="589"/>
      <c r="G32" s="589"/>
      <c r="H32" s="589"/>
      <c r="I32" s="589"/>
      <c r="J32" s="589"/>
      <c r="K32" s="589"/>
      <c r="L32" s="589"/>
      <c r="M32" s="589"/>
      <c r="N32" s="589"/>
      <c r="O32" s="589"/>
      <c r="P32" s="589"/>
      <c r="Q32" s="589"/>
      <c r="R32" s="589"/>
      <c r="S32" s="589"/>
      <c r="U32" s="442" t="s">
        <v>190</v>
      </c>
      <c r="V32" s="442"/>
      <c r="W32" s="442"/>
      <c r="X32" s="442"/>
      <c r="Y32" s="442"/>
      <c r="Z32" s="442"/>
      <c r="AA32" s="442"/>
      <c r="AB32" s="442"/>
      <c r="AC32" s="442"/>
      <c r="AD32" s="442"/>
      <c r="AE32" s="442"/>
      <c r="AF32" s="442"/>
      <c r="AG32" s="442"/>
      <c r="AH32" s="442"/>
      <c r="AI32" s="442"/>
      <c r="AJ32" s="442"/>
      <c r="AK32" s="442"/>
      <c r="AM32" s="442" t="s">
        <v>191</v>
      </c>
      <c r="AN32" s="442"/>
      <c r="AO32" s="442"/>
      <c r="AP32" s="442"/>
      <c r="AQ32" s="442"/>
      <c r="AR32" s="442"/>
      <c r="AS32" s="442"/>
      <c r="AT32" s="442"/>
      <c r="AU32" s="442"/>
      <c r="AV32" s="442"/>
      <c r="AW32" s="442"/>
      <c r="AX32" s="442"/>
      <c r="AY32" s="442"/>
      <c r="AZ32" s="442"/>
      <c r="BA32" s="442"/>
      <c r="BB32" s="442"/>
      <c r="BC32" s="442"/>
      <c r="BE32" s="442" t="s">
        <v>192</v>
      </c>
      <c r="BF32" s="442"/>
      <c r="BG32" s="442"/>
      <c r="BH32" s="442"/>
      <c r="BI32" s="442"/>
      <c r="BJ32" s="442"/>
      <c r="BK32" s="442"/>
      <c r="BL32" s="442"/>
      <c r="BM32" s="442"/>
      <c r="BN32" s="442"/>
      <c r="BO32" s="442"/>
      <c r="BP32" s="442"/>
      <c r="BQ32" s="442"/>
      <c r="BR32" s="442"/>
      <c r="BS32" s="442"/>
      <c r="BT32" s="442"/>
      <c r="BU32" s="442"/>
      <c r="BW32" s="442" t="s">
        <v>193</v>
      </c>
      <c r="BX32" s="442"/>
      <c r="BY32" s="442"/>
      <c r="BZ32" s="442"/>
      <c r="CA32" s="442"/>
      <c r="CB32" s="442"/>
      <c r="CC32" s="442"/>
      <c r="CD32" s="442"/>
      <c r="CE32" s="442"/>
      <c r="CF32" s="442"/>
      <c r="CG32" s="442"/>
      <c r="CH32" s="442"/>
      <c r="CI32" s="442"/>
      <c r="CJ32" s="442"/>
      <c r="CK32" s="442"/>
      <c r="CL32" s="442"/>
      <c r="CM32" s="442"/>
      <c r="CO32" s="442" t="s">
        <v>194</v>
      </c>
      <c r="CP32" s="442"/>
      <c r="CQ32" s="442"/>
      <c r="CR32" s="442"/>
      <c r="CS32" s="442"/>
      <c r="CT32" s="442"/>
      <c r="CU32" s="442"/>
      <c r="CV32" s="442"/>
      <c r="CW32" s="442"/>
      <c r="CX32" s="442"/>
      <c r="CY32" s="442"/>
      <c r="CZ32" s="442"/>
      <c r="DA32" s="442"/>
      <c r="DB32" s="442"/>
      <c r="DC32" s="442"/>
      <c r="DD32" s="442"/>
      <c r="DE32" s="442"/>
      <c r="DI32" s="204"/>
    </row>
    <row r="33" spans="1:113" ht="13.5" customHeight="1">
      <c r="A33" s="181"/>
      <c r="B33" s="205"/>
      <c r="C33" s="425" t="s">
        <v>195</v>
      </c>
      <c r="D33" s="425"/>
      <c r="E33" s="396" t="s">
        <v>196</v>
      </c>
      <c r="F33" s="396"/>
      <c r="G33" s="396"/>
      <c r="H33" s="396"/>
      <c r="I33" s="396"/>
      <c r="J33" s="396"/>
      <c r="K33" s="396"/>
      <c r="L33" s="396"/>
      <c r="M33" s="396"/>
      <c r="N33" s="396"/>
      <c r="O33" s="396"/>
      <c r="P33" s="396"/>
      <c r="Q33" s="396"/>
      <c r="R33" s="396"/>
      <c r="S33" s="396"/>
      <c r="T33" s="206"/>
      <c r="U33" s="425" t="s">
        <v>195</v>
      </c>
      <c r="V33" s="425"/>
      <c r="W33" s="396" t="s">
        <v>197</v>
      </c>
      <c r="X33" s="396"/>
      <c r="Y33" s="396"/>
      <c r="Z33" s="396"/>
      <c r="AA33" s="396"/>
      <c r="AB33" s="396"/>
      <c r="AC33" s="396"/>
      <c r="AD33" s="396"/>
      <c r="AE33" s="396"/>
      <c r="AF33" s="396"/>
      <c r="AG33" s="396"/>
      <c r="AH33" s="396"/>
      <c r="AI33" s="396"/>
      <c r="AJ33" s="396"/>
      <c r="AK33" s="396"/>
      <c r="AL33" s="206"/>
      <c r="AM33" s="425" t="s">
        <v>195</v>
      </c>
      <c r="AN33" s="425"/>
      <c r="AO33" s="396" t="s">
        <v>197</v>
      </c>
      <c r="AP33" s="396"/>
      <c r="AQ33" s="396"/>
      <c r="AR33" s="396"/>
      <c r="AS33" s="396"/>
      <c r="AT33" s="396"/>
      <c r="AU33" s="396"/>
      <c r="AV33" s="396"/>
      <c r="AW33" s="396"/>
      <c r="AX33" s="396"/>
      <c r="AY33" s="396"/>
      <c r="AZ33" s="396"/>
      <c r="BA33" s="396"/>
      <c r="BB33" s="396"/>
      <c r="BC33" s="396"/>
      <c r="BD33" s="207"/>
      <c r="BE33" s="396" t="s">
        <v>198</v>
      </c>
      <c r="BF33" s="396"/>
      <c r="BG33" s="396" t="s">
        <v>199</v>
      </c>
      <c r="BH33" s="396"/>
      <c r="BI33" s="396"/>
      <c r="BJ33" s="396"/>
      <c r="BK33" s="396"/>
      <c r="BL33" s="396"/>
      <c r="BM33" s="396"/>
      <c r="BN33" s="396"/>
      <c r="BO33" s="396"/>
      <c r="BP33" s="396"/>
      <c r="BQ33" s="396"/>
      <c r="BR33" s="396"/>
      <c r="BS33" s="396"/>
      <c r="BT33" s="396"/>
      <c r="BU33" s="396"/>
      <c r="BV33" s="207"/>
      <c r="BW33" s="425" t="s">
        <v>198</v>
      </c>
      <c r="BX33" s="425"/>
      <c r="BY33" s="396" t="s">
        <v>200</v>
      </c>
      <c r="BZ33" s="396"/>
      <c r="CA33" s="396"/>
      <c r="CB33" s="396"/>
      <c r="CC33" s="396"/>
      <c r="CD33" s="396"/>
      <c r="CE33" s="396"/>
      <c r="CF33" s="396"/>
      <c r="CG33" s="396"/>
      <c r="CH33" s="396"/>
      <c r="CI33" s="396"/>
      <c r="CJ33" s="396"/>
      <c r="CK33" s="396"/>
      <c r="CL33" s="396"/>
      <c r="CM33" s="396"/>
      <c r="CN33" s="206"/>
      <c r="CO33" s="425" t="s">
        <v>195</v>
      </c>
      <c r="CP33" s="425"/>
      <c r="CQ33" s="396" t="s">
        <v>201</v>
      </c>
      <c r="CR33" s="396"/>
      <c r="CS33" s="396"/>
      <c r="CT33" s="396"/>
      <c r="CU33" s="396"/>
      <c r="CV33" s="396"/>
      <c r="CW33" s="396"/>
      <c r="CX33" s="396"/>
      <c r="CY33" s="396"/>
      <c r="CZ33" s="396"/>
      <c r="DA33" s="396"/>
      <c r="DB33" s="396"/>
      <c r="DC33" s="396"/>
      <c r="DD33" s="396"/>
      <c r="DE33" s="396"/>
      <c r="DF33" s="206"/>
      <c r="DG33" s="596" t="s">
        <v>202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IF('各会計、関係団体の財政状況及び健全化判断比率'!B32="","",'各会計、関係団体の財政状況及び健全化判断比率'!B32)</f>
        <v>上水道事業会計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IF('各会計、関係団体の財政状況及び健全化判断比率'!B34="","",'各会計、関係団体の財政状況及び健全化判断比率'!B34)</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とかち広域消防事務組合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資源ごみ処理等事業特別会計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IF('各会計、関係団体の財政状況及び健全化判断比率'!B33="","",'各会計、関係団体の財政状況及び健全化判断比率'!B33)</f>
        <v>国民健康保険病院事業会計</v>
      </c>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IF('各会計、関係団体の財政状況及び健全化判断比率'!B35="","",'各会計、関係団体の財政状況及び健全化判断比率'!B35)</f>
        <v>公共下水道事業特別会計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十勝圏複合事務組合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介護サービス事業特別会計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203</v>
      </c>
      <c r="E46" s="600" t="s">
        <v>204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205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206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207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208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209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210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211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mwlbIfUwimGr+NvcWdM5OJ4hs0pkpWyH9YgDcM6sbEzLZyploiM/cjxrStt7ZR2w6FuK8HmxvDvdvmGnAdErvQ==" saltValue="Pb46BwNdxv7KFIu2Qb1N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212</v>
      </c>
      <c r="DI1" s="603"/>
      <c r="DJ1" s="603"/>
      <c r="DK1" s="603"/>
      <c r="DL1" s="603"/>
      <c r="DM1" s="603"/>
      <c r="DN1" s="604"/>
      <c r="DO1" s="214"/>
      <c r="DP1" s="602" t="s">
        <v>213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215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218</v>
      </c>
      <c r="S4" s="606"/>
      <c r="T4" s="606"/>
      <c r="U4" s="606"/>
      <c r="V4" s="606"/>
      <c r="W4" s="606"/>
      <c r="X4" s="606"/>
      <c r="Y4" s="607"/>
      <c r="Z4" s="605" t="s">
        <v>219</v>
      </c>
      <c r="AA4" s="606"/>
      <c r="AB4" s="606"/>
      <c r="AC4" s="607"/>
      <c r="AD4" s="605" t="s">
        <v>220</v>
      </c>
      <c r="AE4" s="606"/>
      <c r="AF4" s="606"/>
      <c r="AG4" s="606"/>
      <c r="AH4" s="606"/>
      <c r="AI4" s="606"/>
      <c r="AJ4" s="606"/>
      <c r="AK4" s="607"/>
      <c r="AL4" s="605" t="s">
        <v>219</v>
      </c>
      <c r="AM4" s="606"/>
      <c r="AN4" s="606"/>
      <c r="AO4" s="607"/>
      <c r="AP4" s="608" t="s">
        <v>221</v>
      </c>
      <c r="AQ4" s="608"/>
      <c r="AR4" s="608"/>
      <c r="AS4" s="608"/>
      <c r="AT4" s="608"/>
      <c r="AU4" s="608"/>
      <c r="AV4" s="608"/>
      <c r="AW4" s="608"/>
      <c r="AX4" s="608"/>
      <c r="AY4" s="608"/>
      <c r="AZ4" s="608"/>
      <c r="BA4" s="608"/>
      <c r="BB4" s="608"/>
      <c r="BC4" s="608"/>
      <c r="BD4" s="608"/>
      <c r="BE4" s="608"/>
      <c r="BF4" s="608"/>
      <c r="BG4" s="608" t="s">
        <v>222</v>
      </c>
      <c r="BH4" s="608"/>
      <c r="BI4" s="608"/>
      <c r="BJ4" s="608"/>
      <c r="BK4" s="608"/>
      <c r="BL4" s="608"/>
      <c r="BM4" s="608"/>
      <c r="BN4" s="608"/>
      <c r="BO4" s="608" t="s">
        <v>219</v>
      </c>
      <c r="BP4" s="608"/>
      <c r="BQ4" s="608"/>
      <c r="BR4" s="608"/>
      <c r="BS4" s="608" t="s">
        <v>223</v>
      </c>
      <c r="BT4" s="608"/>
      <c r="BU4" s="608"/>
      <c r="BV4" s="608"/>
      <c r="BW4" s="608"/>
      <c r="BX4" s="608"/>
      <c r="BY4" s="608"/>
      <c r="BZ4" s="608"/>
      <c r="CA4" s="608"/>
      <c r="CB4" s="608"/>
      <c r="CD4" s="605" t="s">
        <v>224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225</v>
      </c>
      <c r="C5" s="610"/>
      <c r="D5" s="610"/>
      <c r="E5" s="610"/>
      <c r="F5" s="610"/>
      <c r="G5" s="610"/>
      <c r="H5" s="610"/>
      <c r="I5" s="610"/>
      <c r="J5" s="610"/>
      <c r="K5" s="610"/>
      <c r="L5" s="610"/>
      <c r="M5" s="610"/>
      <c r="N5" s="610"/>
      <c r="O5" s="610"/>
      <c r="P5" s="610"/>
      <c r="Q5" s="611"/>
      <c r="R5" s="612">
        <v>978929</v>
      </c>
      <c r="S5" s="613"/>
      <c r="T5" s="613"/>
      <c r="U5" s="613"/>
      <c r="V5" s="613"/>
      <c r="W5" s="613"/>
      <c r="X5" s="613"/>
      <c r="Y5" s="614"/>
      <c r="Z5" s="615">
        <v>9.9</v>
      </c>
      <c r="AA5" s="615"/>
      <c r="AB5" s="615"/>
      <c r="AC5" s="615"/>
      <c r="AD5" s="616">
        <v>978929</v>
      </c>
      <c r="AE5" s="616"/>
      <c r="AF5" s="616"/>
      <c r="AG5" s="616"/>
      <c r="AH5" s="616"/>
      <c r="AI5" s="616"/>
      <c r="AJ5" s="616"/>
      <c r="AK5" s="616"/>
      <c r="AL5" s="617">
        <v>17.100000000000001</v>
      </c>
      <c r="AM5" s="618"/>
      <c r="AN5" s="618"/>
      <c r="AO5" s="619"/>
      <c r="AP5" s="609" t="s">
        <v>226</v>
      </c>
      <c r="AQ5" s="610"/>
      <c r="AR5" s="610"/>
      <c r="AS5" s="610"/>
      <c r="AT5" s="610"/>
      <c r="AU5" s="610"/>
      <c r="AV5" s="610"/>
      <c r="AW5" s="610"/>
      <c r="AX5" s="610"/>
      <c r="AY5" s="610"/>
      <c r="AZ5" s="610"/>
      <c r="BA5" s="610"/>
      <c r="BB5" s="610"/>
      <c r="BC5" s="610"/>
      <c r="BD5" s="610"/>
      <c r="BE5" s="610"/>
      <c r="BF5" s="611"/>
      <c r="BG5" s="623">
        <v>978178</v>
      </c>
      <c r="BH5" s="624"/>
      <c r="BI5" s="624"/>
      <c r="BJ5" s="624"/>
      <c r="BK5" s="624"/>
      <c r="BL5" s="624"/>
      <c r="BM5" s="624"/>
      <c r="BN5" s="625"/>
      <c r="BO5" s="626">
        <v>99.9</v>
      </c>
      <c r="BP5" s="626"/>
      <c r="BQ5" s="626"/>
      <c r="BR5" s="626"/>
      <c r="BS5" s="627">
        <v>10559</v>
      </c>
      <c r="BT5" s="627"/>
      <c r="BU5" s="627"/>
      <c r="BV5" s="627"/>
      <c r="BW5" s="627"/>
      <c r="BX5" s="627"/>
      <c r="BY5" s="627"/>
      <c r="BZ5" s="627"/>
      <c r="CA5" s="627"/>
      <c r="CB5" s="631"/>
      <c r="CD5" s="605" t="s">
        <v>221</v>
      </c>
      <c r="CE5" s="606"/>
      <c r="CF5" s="606"/>
      <c r="CG5" s="606"/>
      <c r="CH5" s="606"/>
      <c r="CI5" s="606"/>
      <c r="CJ5" s="606"/>
      <c r="CK5" s="606"/>
      <c r="CL5" s="606"/>
      <c r="CM5" s="606"/>
      <c r="CN5" s="606"/>
      <c r="CO5" s="606"/>
      <c r="CP5" s="606"/>
      <c r="CQ5" s="607"/>
      <c r="CR5" s="605" t="s">
        <v>227</v>
      </c>
      <c r="CS5" s="606"/>
      <c r="CT5" s="606"/>
      <c r="CU5" s="606"/>
      <c r="CV5" s="606"/>
      <c r="CW5" s="606"/>
      <c r="CX5" s="606"/>
      <c r="CY5" s="607"/>
      <c r="CZ5" s="605" t="s">
        <v>219</v>
      </c>
      <c r="DA5" s="606"/>
      <c r="DB5" s="606"/>
      <c r="DC5" s="607"/>
      <c r="DD5" s="605" t="s">
        <v>228</v>
      </c>
      <c r="DE5" s="606"/>
      <c r="DF5" s="606"/>
      <c r="DG5" s="606"/>
      <c r="DH5" s="606"/>
      <c r="DI5" s="606"/>
      <c r="DJ5" s="606"/>
      <c r="DK5" s="606"/>
      <c r="DL5" s="606"/>
      <c r="DM5" s="606"/>
      <c r="DN5" s="606"/>
      <c r="DO5" s="606"/>
      <c r="DP5" s="607"/>
      <c r="DQ5" s="605" t="s">
        <v>229</v>
      </c>
      <c r="DR5" s="606"/>
      <c r="DS5" s="606"/>
      <c r="DT5" s="606"/>
      <c r="DU5" s="606"/>
      <c r="DV5" s="606"/>
      <c r="DW5" s="606"/>
      <c r="DX5" s="606"/>
      <c r="DY5" s="606"/>
      <c r="DZ5" s="606"/>
      <c r="EA5" s="606"/>
      <c r="EB5" s="606"/>
      <c r="EC5" s="607"/>
    </row>
    <row r="6" spans="2:143" ht="11.25" customHeight="1">
      <c r="B6" s="620" t="s">
        <v>230</v>
      </c>
      <c r="C6" s="621"/>
      <c r="D6" s="621"/>
      <c r="E6" s="621"/>
      <c r="F6" s="621"/>
      <c r="G6" s="621"/>
      <c r="H6" s="621"/>
      <c r="I6" s="621"/>
      <c r="J6" s="621"/>
      <c r="K6" s="621"/>
      <c r="L6" s="621"/>
      <c r="M6" s="621"/>
      <c r="N6" s="621"/>
      <c r="O6" s="621"/>
      <c r="P6" s="621"/>
      <c r="Q6" s="622"/>
      <c r="R6" s="623">
        <v>194680</v>
      </c>
      <c r="S6" s="624"/>
      <c r="T6" s="624"/>
      <c r="U6" s="624"/>
      <c r="V6" s="624"/>
      <c r="W6" s="624"/>
      <c r="X6" s="624"/>
      <c r="Y6" s="625"/>
      <c r="Z6" s="626">
        <v>2</v>
      </c>
      <c r="AA6" s="626"/>
      <c r="AB6" s="626"/>
      <c r="AC6" s="626"/>
      <c r="AD6" s="627">
        <v>194680</v>
      </c>
      <c r="AE6" s="627"/>
      <c r="AF6" s="627"/>
      <c r="AG6" s="627"/>
      <c r="AH6" s="627"/>
      <c r="AI6" s="627"/>
      <c r="AJ6" s="627"/>
      <c r="AK6" s="627"/>
      <c r="AL6" s="628">
        <v>3.4</v>
      </c>
      <c r="AM6" s="629"/>
      <c r="AN6" s="629"/>
      <c r="AO6" s="630"/>
      <c r="AP6" s="620" t="s">
        <v>231</v>
      </c>
      <c r="AQ6" s="621"/>
      <c r="AR6" s="621"/>
      <c r="AS6" s="621"/>
      <c r="AT6" s="621"/>
      <c r="AU6" s="621"/>
      <c r="AV6" s="621"/>
      <c r="AW6" s="621"/>
      <c r="AX6" s="621"/>
      <c r="AY6" s="621"/>
      <c r="AZ6" s="621"/>
      <c r="BA6" s="621"/>
      <c r="BB6" s="621"/>
      <c r="BC6" s="621"/>
      <c r="BD6" s="621"/>
      <c r="BE6" s="621"/>
      <c r="BF6" s="622"/>
      <c r="BG6" s="623">
        <v>978178</v>
      </c>
      <c r="BH6" s="624"/>
      <c r="BI6" s="624"/>
      <c r="BJ6" s="624"/>
      <c r="BK6" s="624"/>
      <c r="BL6" s="624"/>
      <c r="BM6" s="624"/>
      <c r="BN6" s="625"/>
      <c r="BO6" s="626">
        <v>99.9</v>
      </c>
      <c r="BP6" s="626"/>
      <c r="BQ6" s="626"/>
      <c r="BR6" s="626"/>
      <c r="BS6" s="627">
        <v>10559</v>
      </c>
      <c r="BT6" s="627"/>
      <c r="BU6" s="627"/>
      <c r="BV6" s="627"/>
      <c r="BW6" s="627"/>
      <c r="BX6" s="627"/>
      <c r="BY6" s="627"/>
      <c r="BZ6" s="627"/>
      <c r="CA6" s="627"/>
      <c r="CB6" s="631"/>
      <c r="CD6" s="609" t="s">
        <v>232</v>
      </c>
      <c r="CE6" s="610"/>
      <c r="CF6" s="610"/>
      <c r="CG6" s="610"/>
      <c r="CH6" s="610"/>
      <c r="CI6" s="610"/>
      <c r="CJ6" s="610"/>
      <c r="CK6" s="610"/>
      <c r="CL6" s="610"/>
      <c r="CM6" s="610"/>
      <c r="CN6" s="610"/>
      <c r="CO6" s="610"/>
      <c r="CP6" s="610"/>
      <c r="CQ6" s="611"/>
      <c r="CR6" s="623">
        <v>77191</v>
      </c>
      <c r="CS6" s="624"/>
      <c r="CT6" s="624"/>
      <c r="CU6" s="624"/>
      <c r="CV6" s="624"/>
      <c r="CW6" s="624"/>
      <c r="CX6" s="624"/>
      <c r="CY6" s="625"/>
      <c r="CZ6" s="617">
        <v>0.8</v>
      </c>
      <c r="DA6" s="618"/>
      <c r="DB6" s="618"/>
      <c r="DC6" s="634"/>
      <c r="DD6" s="632" t="s">
        <v>129</v>
      </c>
      <c r="DE6" s="624"/>
      <c r="DF6" s="624"/>
      <c r="DG6" s="624"/>
      <c r="DH6" s="624"/>
      <c r="DI6" s="624"/>
      <c r="DJ6" s="624"/>
      <c r="DK6" s="624"/>
      <c r="DL6" s="624"/>
      <c r="DM6" s="624"/>
      <c r="DN6" s="624"/>
      <c r="DO6" s="624"/>
      <c r="DP6" s="625"/>
      <c r="DQ6" s="632">
        <v>77191</v>
      </c>
      <c r="DR6" s="624"/>
      <c r="DS6" s="624"/>
      <c r="DT6" s="624"/>
      <c r="DU6" s="624"/>
      <c r="DV6" s="624"/>
      <c r="DW6" s="624"/>
      <c r="DX6" s="624"/>
      <c r="DY6" s="624"/>
      <c r="DZ6" s="624"/>
      <c r="EA6" s="624"/>
      <c r="EB6" s="624"/>
      <c r="EC6" s="633"/>
    </row>
    <row r="7" spans="2:143" ht="11.25" customHeight="1">
      <c r="B7" s="620" t="s">
        <v>233</v>
      </c>
      <c r="C7" s="621"/>
      <c r="D7" s="621"/>
      <c r="E7" s="621"/>
      <c r="F7" s="621"/>
      <c r="G7" s="621"/>
      <c r="H7" s="621"/>
      <c r="I7" s="621"/>
      <c r="J7" s="621"/>
      <c r="K7" s="621"/>
      <c r="L7" s="621"/>
      <c r="M7" s="621"/>
      <c r="N7" s="621"/>
      <c r="O7" s="621"/>
      <c r="P7" s="621"/>
      <c r="Q7" s="622"/>
      <c r="R7" s="623">
        <v>351</v>
      </c>
      <c r="S7" s="624"/>
      <c r="T7" s="624"/>
      <c r="U7" s="624"/>
      <c r="V7" s="624"/>
      <c r="W7" s="624"/>
      <c r="X7" s="624"/>
      <c r="Y7" s="625"/>
      <c r="Z7" s="626">
        <v>0</v>
      </c>
      <c r="AA7" s="626"/>
      <c r="AB7" s="626"/>
      <c r="AC7" s="626"/>
      <c r="AD7" s="627">
        <v>351</v>
      </c>
      <c r="AE7" s="627"/>
      <c r="AF7" s="627"/>
      <c r="AG7" s="627"/>
      <c r="AH7" s="627"/>
      <c r="AI7" s="627"/>
      <c r="AJ7" s="627"/>
      <c r="AK7" s="627"/>
      <c r="AL7" s="628">
        <v>0</v>
      </c>
      <c r="AM7" s="629"/>
      <c r="AN7" s="629"/>
      <c r="AO7" s="630"/>
      <c r="AP7" s="620" t="s">
        <v>234</v>
      </c>
      <c r="AQ7" s="621"/>
      <c r="AR7" s="621"/>
      <c r="AS7" s="621"/>
      <c r="AT7" s="621"/>
      <c r="AU7" s="621"/>
      <c r="AV7" s="621"/>
      <c r="AW7" s="621"/>
      <c r="AX7" s="621"/>
      <c r="AY7" s="621"/>
      <c r="AZ7" s="621"/>
      <c r="BA7" s="621"/>
      <c r="BB7" s="621"/>
      <c r="BC7" s="621"/>
      <c r="BD7" s="621"/>
      <c r="BE7" s="621"/>
      <c r="BF7" s="622"/>
      <c r="BG7" s="623">
        <v>382765</v>
      </c>
      <c r="BH7" s="624"/>
      <c r="BI7" s="624"/>
      <c r="BJ7" s="624"/>
      <c r="BK7" s="624"/>
      <c r="BL7" s="624"/>
      <c r="BM7" s="624"/>
      <c r="BN7" s="625"/>
      <c r="BO7" s="626">
        <v>39.1</v>
      </c>
      <c r="BP7" s="626"/>
      <c r="BQ7" s="626"/>
      <c r="BR7" s="626"/>
      <c r="BS7" s="627">
        <v>10559</v>
      </c>
      <c r="BT7" s="627"/>
      <c r="BU7" s="627"/>
      <c r="BV7" s="627"/>
      <c r="BW7" s="627"/>
      <c r="BX7" s="627"/>
      <c r="BY7" s="627"/>
      <c r="BZ7" s="627"/>
      <c r="CA7" s="627"/>
      <c r="CB7" s="631"/>
      <c r="CD7" s="620" t="s">
        <v>235</v>
      </c>
      <c r="CE7" s="621"/>
      <c r="CF7" s="621"/>
      <c r="CG7" s="621"/>
      <c r="CH7" s="621"/>
      <c r="CI7" s="621"/>
      <c r="CJ7" s="621"/>
      <c r="CK7" s="621"/>
      <c r="CL7" s="621"/>
      <c r="CM7" s="621"/>
      <c r="CN7" s="621"/>
      <c r="CO7" s="621"/>
      <c r="CP7" s="621"/>
      <c r="CQ7" s="622"/>
      <c r="CR7" s="623">
        <v>1181342</v>
      </c>
      <c r="CS7" s="624"/>
      <c r="CT7" s="624"/>
      <c r="CU7" s="624"/>
      <c r="CV7" s="624"/>
      <c r="CW7" s="624"/>
      <c r="CX7" s="624"/>
      <c r="CY7" s="625"/>
      <c r="CZ7" s="626">
        <v>12.2</v>
      </c>
      <c r="DA7" s="626"/>
      <c r="DB7" s="626"/>
      <c r="DC7" s="626"/>
      <c r="DD7" s="632">
        <v>113562</v>
      </c>
      <c r="DE7" s="624"/>
      <c r="DF7" s="624"/>
      <c r="DG7" s="624"/>
      <c r="DH7" s="624"/>
      <c r="DI7" s="624"/>
      <c r="DJ7" s="624"/>
      <c r="DK7" s="624"/>
      <c r="DL7" s="624"/>
      <c r="DM7" s="624"/>
      <c r="DN7" s="624"/>
      <c r="DO7" s="624"/>
      <c r="DP7" s="625"/>
      <c r="DQ7" s="632">
        <v>971357</v>
      </c>
      <c r="DR7" s="624"/>
      <c r="DS7" s="624"/>
      <c r="DT7" s="624"/>
      <c r="DU7" s="624"/>
      <c r="DV7" s="624"/>
      <c r="DW7" s="624"/>
      <c r="DX7" s="624"/>
      <c r="DY7" s="624"/>
      <c r="DZ7" s="624"/>
      <c r="EA7" s="624"/>
      <c r="EB7" s="624"/>
      <c r="EC7" s="633"/>
    </row>
    <row r="8" spans="2:143" ht="11.25" customHeight="1">
      <c r="B8" s="620" t="s">
        <v>236</v>
      </c>
      <c r="C8" s="621"/>
      <c r="D8" s="621"/>
      <c r="E8" s="621"/>
      <c r="F8" s="621"/>
      <c r="G8" s="621"/>
      <c r="H8" s="621"/>
      <c r="I8" s="621"/>
      <c r="J8" s="621"/>
      <c r="K8" s="621"/>
      <c r="L8" s="621"/>
      <c r="M8" s="621"/>
      <c r="N8" s="621"/>
      <c r="O8" s="621"/>
      <c r="P8" s="621"/>
      <c r="Q8" s="622"/>
      <c r="R8" s="623">
        <v>2558</v>
      </c>
      <c r="S8" s="624"/>
      <c r="T8" s="624"/>
      <c r="U8" s="624"/>
      <c r="V8" s="624"/>
      <c r="W8" s="624"/>
      <c r="X8" s="624"/>
      <c r="Y8" s="625"/>
      <c r="Z8" s="626">
        <v>0</v>
      </c>
      <c r="AA8" s="626"/>
      <c r="AB8" s="626"/>
      <c r="AC8" s="626"/>
      <c r="AD8" s="627">
        <v>2558</v>
      </c>
      <c r="AE8" s="627"/>
      <c r="AF8" s="627"/>
      <c r="AG8" s="627"/>
      <c r="AH8" s="627"/>
      <c r="AI8" s="627"/>
      <c r="AJ8" s="627"/>
      <c r="AK8" s="627"/>
      <c r="AL8" s="628">
        <v>0</v>
      </c>
      <c r="AM8" s="629"/>
      <c r="AN8" s="629"/>
      <c r="AO8" s="630"/>
      <c r="AP8" s="620" t="s">
        <v>237</v>
      </c>
      <c r="AQ8" s="621"/>
      <c r="AR8" s="621"/>
      <c r="AS8" s="621"/>
      <c r="AT8" s="621"/>
      <c r="AU8" s="621"/>
      <c r="AV8" s="621"/>
      <c r="AW8" s="621"/>
      <c r="AX8" s="621"/>
      <c r="AY8" s="621"/>
      <c r="AZ8" s="621"/>
      <c r="BA8" s="621"/>
      <c r="BB8" s="621"/>
      <c r="BC8" s="621"/>
      <c r="BD8" s="621"/>
      <c r="BE8" s="621"/>
      <c r="BF8" s="622"/>
      <c r="BG8" s="623">
        <v>11661</v>
      </c>
      <c r="BH8" s="624"/>
      <c r="BI8" s="624"/>
      <c r="BJ8" s="624"/>
      <c r="BK8" s="624"/>
      <c r="BL8" s="624"/>
      <c r="BM8" s="624"/>
      <c r="BN8" s="625"/>
      <c r="BO8" s="626">
        <v>1.2</v>
      </c>
      <c r="BP8" s="626"/>
      <c r="BQ8" s="626"/>
      <c r="BR8" s="626"/>
      <c r="BS8" s="627" t="s">
        <v>129</v>
      </c>
      <c r="BT8" s="627"/>
      <c r="BU8" s="627"/>
      <c r="BV8" s="627"/>
      <c r="BW8" s="627"/>
      <c r="BX8" s="627"/>
      <c r="BY8" s="627"/>
      <c r="BZ8" s="627"/>
      <c r="CA8" s="627"/>
      <c r="CB8" s="631"/>
      <c r="CD8" s="620" t="s">
        <v>238</v>
      </c>
      <c r="CE8" s="621"/>
      <c r="CF8" s="621"/>
      <c r="CG8" s="621"/>
      <c r="CH8" s="621"/>
      <c r="CI8" s="621"/>
      <c r="CJ8" s="621"/>
      <c r="CK8" s="621"/>
      <c r="CL8" s="621"/>
      <c r="CM8" s="621"/>
      <c r="CN8" s="621"/>
      <c r="CO8" s="621"/>
      <c r="CP8" s="621"/>
      <c r="CQ8" s="622"/>
      <c r="CR8" s="623">
        <v>1724648</v>
      </c>
      <c r="CS8" s="624"/>
      <c r="CT8" s="624"/>
      <c r="CU8" s="624"/>
      <c r="CV8" s="624"/>
      <c r="CW8" s="624"/>
      <c r="CX8" s="624"/>
      <c r="CY8" s="625"/>
      <c r="CZ8" s="626">
        <v>17.8</v>
      </c>
      <c r="DA8" s="626"/>
      <c r="DB8" s="626"/>
      <c r="DC8" s="626"/>
      <c r="DD8" s="632">
        <v>26611</v>
      </c>
      <c r="DE8" s="624"/>
      <c r="DF8" s="624"/>
      <c r="DG8" s="624"/>
      <c r="DH8" s="624"/>
      <c r="DI8" s="624"/>
      <c r="DJ8" s="624"/>
      <c r="DK8" s="624"/>
      <c r="DL8" s="624"/>
      <c r="DM8" s="624"/>
      <c r="DN8" s="624"/>
      <c r="DO8" s="624"/>
      <c r="DP8" s="625"/>
      <c r="DQ8" s="632">
        <v>1113996</v>
      </c>
      <c r="DR8" s="624"/>
      <c r="DS8" s="624"/>
      <c r="DT8" s="624"/>
      <c r="DU8" s="624"/>
      <c r="DV8" s="624"/>
      <c r="DW8" s="624"/>
      <c r="DX8" s="624"/>
      <c r="DY8" s="624"/>
      <c r="DZ8" s="624"/>
      <c r="EA8" s="624"/>
      <c r="EB8" s="624"/>
      <c r="EC8" s="633"/>
    </row>
    <row r="9" spans="2:143" ht="11.25" customHeight="1">
      <c r="B9" s="620" t="s">
        <v>239</v>
      </c>
      <c r="C9" s="621"/>
      <c r="D9" s="621"/>
      <c r="E9" s="621"/>
      <c r="F9" s="621"/>
      <c r="G9" s="621"/>
      <c r="H9" s="621"/>
      <c r="I9" s="621"/>
      <c r="J9" s="621"/>
      <c r="K9" s="621"/>
      <c r="L9" s="621"/>
      <c r="M9" s="621"/>
      <c r="N9" s="621"/>
      <c r="O9" s="621"/>
      <c r="P9" s="621"/>
      <c r="Q9" s="622"/>
      <c r="R9" s="623">
        <v>2054</v>
      </c>
      <c r="S9" s="624"/>
      <c r="T9" s="624"/>
      <c r="U9" s="624"/>
      <c r="V9" s="624"/>
      <c r="W9" s="624"/>
      <c r="X9" s="624"/>
      <c r="Y9" s="625"/>
      <c r="Z9" s="626">
        <v>0</v>
      </c>
      <c r="AA9" s="626"/>
      <c r="AB9" s="626"/>
      <c r="AC9" s="626"/>
      <c r="AD9" s="627">
        <v>2054</v>
      </c>
      <c r="AE9" s="627"/>
      <c r="AF9" s="627"/>
      <c r="AG9" s="627"/>
      <c r="AH9" s="627"/>
      <c r="AI9" s="627"/>
      <c r="AJ9" s="627"/>
      <c r="AK9" s="627"/>
      <c r="AL9" s="628">
        <v>0</v>
      </c>
      <c r="AM9" s="629"/>
      <c r="AN9" s="629"/>
      <c r="AO9" s="630"/>
      <c r="AP9" s="620" t="s">
        <v>240</v>
      </c>
      <c r="AQ9" s="621"/>
      <c r="AR9" s="621"/>
      <c r="AS9" s="621"/>
      <c r="AT9" s="621"/>
      <c r="AU9" s="621"/>
      <c r="AV9" s="621"/>
      <c r="AW9" s="621"/>
      <c r="AX9" s="621"/>
      <c r="AY9" s="621"/>
      <c r="AZ9" s="621"/>
      <c r="BA9" s="621"/>
      <c r="BB9" s="621"/>
      <c r="BC9" s="621"/>
      <c r="BD9" s="621"/>
      <c r="BE9" s="621"/>
      <c r="BF9" s="622"/>
      <c r="BG9" s="623">
        <v>324381</v>
      </c>
      <c r="BH9" s="624"/>
      <c r="BI9" s="624"/>
      <c r="BJ9" s="624"/>
      <c r="BK9" s="624"/>
      <c r="BL9" s="624"/>
      <c r="BM9" s="624"/>
      <c r="BN9" s="625"/>
      <c r="BO9" s="626">
        <v>33.1</v>
      </c>
      <c r="BP9" s="626"/>
      <c r="BQ9" s="626"/>
      <c r="BR9" s="626"/>
      <c r="BS9" s="627" t="s">
        <v>129</v>
      </c>
      <c r="BT9" s="627"/>
      <c r="BU9" s="627"/>
      <c r="BV9" s="627"/>
      <c r="BW9" s="627"/>
      <c r="BX9" s="627"/>
      <c r="BY9" s="627"/>
      <c r="BZ9" s="627"/>
      <c r="CA9" s="627"/>
      <c r="CB9" s="631"/>
      <c r="CD9" s="620" t="s">
        <v>241</v>
      </c>
      <c r="CE9" s="621"/>
      <c r="CF9" s="621"/>
      <c r="CG9" s="621"/>
      <c r="CH9" s="621"/>
      <c r="CI9" s="621"/>
      <c r="CJ9" s="621"/>
      <c r="CK9" s="621"/>
      <c r="CL9" s="621"/>
      <c r="CM9" s="621"/>
      <c r="CN9" s="621"/>
      <c r="CO9" s="621"/>
      <c r="CP9" s="621"/>
      <c r="CQ9" s="622"/>
      <c r="CR9" s="623">
        <v>1362744</v>
      </c>
      <c r="CS9" s="624"/>
      <c r="CT9" s="624"/>
      <c r="CU9" s="624"/>
      <c r="CV9" s="624"/>
      <c r="CW9" s="624"/>
      <c r="CX9" s="624"/>
      <c r="CY9" s="625"/>
      <c r="CZ9" s="626">
        <v>14</v>
      </c>
      <c r="DA9" s="626"/>
      <c r="DB9" s="626"/>
      <c r="DC9" s="626"/>
      <c r="DD9" s="632">
        <v>375965</v>
      </c>
      <c r="DE9" s="624"/>
      <c r="DF9" s="624"/>
      <c r="DG9" s="624"/>
      <c r="DH9" s="624"/>
      <c r="DI9" s="624"/>
      <c r="DJ9" s="624"/>
      <c r="DK9" s="624"/>
      <c r="DL9" s="624"/>
      <c r="DM9" s="624"/>
      <c r="DN9" s="624"/>
      <c r="DO9" s="624"/>
      <c r="DP9" s="625"/>
      <c r="DQ9" s="632">
        <v>780372</v>
      </c>
      <c r="DR9" s="624"/>
      <c r="DS9" s="624"/>
      <c r="DT9" s="624"/>
      <c r="DU9" s="624"/>
      <c r="DV9" s="624"/>
      <c r="DW9" s="624"/>
      <c r="DX9" s="624"/>
      <c r="DY9" s="624"/>
      <c r="DZ9" s="624"/>
      <c r="EA9" s="624"/>
      <c r="EB9" s="624"/>
      <c r="EC9" s="633"/>
    </row>
    <row r="10" spans="2:143" ht="11.25" customHeight="1">
      <c r="B10" s="620" t="s">
        <v>242</v>
      </c>
      <c r="C10" s="621"/>
      <c r="D10" s="621"/>
      <c r="E10" s="621"/>
      <c r="F10" s="621"/>
      <c r="G10" s="621"/>
      <c r="H10" s="621"/>
      <c r="I10" s="621"/>
      <c r="J10" s="621"/>
      <c r="K10" s="621"/>
      <c r="L10" s="621"/>
      <c r="M10" s="621"/>
      <c r="N10" s="621"/>
      <c r="O10" s="621"/>
      <c r="P10" s="621"/>
      <c r="Q10" s="622"/>
      <c r="R10" s="623" t="s">
        <v>129</v>
      </c>
      <c r="S10" s="624"/>
      <c r="T10" s="624"/>
      <c r="U10" s="624"/>
      <c r="V10" s="624"/>
      <c r="W10" s="624"/>
      <c r="X10" s="624"/>
      <c r="Y10" s="625"/>
      <c r="Z10" s="626" t="s">
        <v>129</v>
      </c>
      <c r="AA10" s="626"/>
      <c r="AB10" s="626"/>
      <c r="AC10" s="626"/>
      <c r="AD10" s="627" t="s">
        <v>129</v>
      </c>
      <c r="AE10" s="627"/>
      <c r="AF10" s="627"/>
      <c r="AG10" s="627"/>
      <c r="AH10" s="627"/>
      <c r="AI10" s="627"/>
      <c r="AJ10" s="627"/>
      <c r="AK10" s="627"/>
      <c r="AL10" s="628" t="s">
        <v>144</v>
      </c>
      <c r="AM10" s="629"/>
      <c r="AN10" s="629"/>
      <c r="AO10" s="630"/>
      <c r="AP10" s="620" t="s">
        <v>243</v>
      </c>
      <c r="AQ10" s="621"/>
      <c r="AR10" s="621"/>
      <c r="AS10" s="621"/>
      <c r="AT10" s="621"/>
      <c r="AU10" s="621"/>
      <c r="AV10" s="621"/>
      <c r="AW10" s="621"/>
      <c r="AX10" s="621"/>
      <c r="AY10" s="621"/>
      <c r="AZ10" s="621"/>
      <c r="BA10" s="621"/>
      <c r="BB10" s="621"/>
      <c r="BC10" s="621"/>
      <c r="BD10" s="621"/>
      <c r="BE10" s="621"/>
      <c r="BF10" s="622"/>
      <c r="BG10" s="623">
        <v>23439</v>
      </c>
      <c r="BH10" s="624"/>
      <c r="BI10" s="624"/>
      <c r="BJ10" s="624"/>
      <c r="BK10" s="624"/>
      <c r="BL10" s="624"/>
      <c r="BM10" s="624"/>
      <c r="BN10" s="625"/>
      <c r="BO10" s="626">
        <v>2.4</v>
      </c>
      <c r="BP10" s="626"/>
      <c r="BQ10" s="626"/>
      <c r="BR10" s="626"/>
      <c r="BS10" s="627">
        <v>3906</v>
      </c>
      <c r="BT10" s="627"/>
      <c r="BU10" s="627"/>
      <c r="BV10" s="627"/>
      <c r="BW10" s="627"/>
      <c r="BX10" s="627"/>
      <c r="BY10" s="627"/>
      <c r="BZ10" s="627"/>
      <c r="CA10" s="627"/>
      <c r="CB10" s="631"/>
      <c r="CD10" s="620" t="s">
        <v>244</v>
      </c>
      <c r="CE10" s="621"/>
      <c r="CF10" s="621"/>
      <c r="CG10" s="621"/>
      <c r="CH10" s="621"/>
      <c r="CI10" s="621"/>
      <c r="CJ10" s="621"/>
      <c r="CK10" s="621"/>
      <c r="CL10" s="621"/>
      <c r="CM10" s="621"/>
      <c r="CN10" s="621"/>
      <c r="CO10" s="621"/>
      <c r="CP10" s="621"/>
      <c r="CQ10" s="622"/>
      <c r="CR10" s="623">
        <v>8545</v>
      </c>
      <c r="CS10" s="624"/>
      <c r="CT10" s="624"/>
      <c r="CU10" s="624"/>
      <c r="CV10" s="624"/>
      <c r="CW10" s="624"/>
      <c r="CX10" s="624"/>
      <c r="CY10" s="625"/>
      <c r="CZ10" s="626">
        <v>0.1</v>
      </c>
      <c r="DA10" s="626"/>
      <c r="DB10" s="626"/>
      <c r="DC10" s="626"/>
      <c r="DD10" s="632">
        <v>7766</v>
      </c>
      <c r="DE10" s="624"/>
      <c r="DF10" s="624"/>
      <c r="DG10" s="624"/>
      <c r="DH10" s="624"/>
      <c r="DI10" s="624"/>
      <c r="DJ10" s="624"/>
      <c r="DK10" s="624"/>
      <c r="DL10" s="624"/>
      <c r="DM10" s="624"/>
      <c r="DN10" s="624"/>
      <c r="DO10" s="624"/>
      <c r="DP10" s="625"/>
      <c r="DQ10" s="632">
        <v>296</v>
      </c>
      <c r="DR10" s="624"/>
      <c r="DS10" s="624"/>
      <c r="DT10" s="624"/>
      <c r="DU10" s="624"/>
      <c r="DV10" s="624"/>
      <c r="DW10" s="624"/>
      <c r="DX10" s="624"/>
      <c r="DY10" s="624"/>
      <c r="DZ10" s="624"/>
      <c r="EA10" s="624"/>
      <c r="EB10" s="624"/>
      <c r="EC10" s="633"/>
    </row>
    <row r="11" spans="2:143" ht="11.25" customHeight="1">
      <c r="B11" s="620" t="s">
        <v>245</v>
      </c>
      <c r="C11" s="621"/>
      <c r="D11" s="621"/>
      <c r="E11" s="621"/>
      <c r="F11" s="621"/>
      <c r="G11" s="621"/>
      <c r="H11" s="621"/>
      <c r="I11" s="621"/>
      <c r="J11" s="621"/>
      <c r="K11" s="621"/>
      <c r="L11" s="621"/>
      <c r="M11" s="621"/>
      <c r="N11" s="621"/>
      <c r="O11" s="621"/>
      <c r="P11" s="621"/>
      <c r="Q11" s="622"/>
      <c r="R11" s="623">
        <v>174962</v>
      </c>
      <c r="S11" s="624"/>
      <c r="T11" s="624"/>
      <c r="U11" s="624"/>
      <c r="V11" s="624"/>
      <c r="W11" s="624"/>
      <c r="X11" s="624"/>
      <c r="Y11" s="625"/>
      <c r="Z11" s="628">
        <v>1.8</v>
      </c>
      <c r="AA11" s="629"/>
      <c r="AB11" s="629"/>
      <c r="AC11" s="635"/>
      <c r="AD11" s="632">
        <v>174962</v>
      </c>
      <c r="AE11" s="624"/>
      <c r="AF11" s="624"/>
      <c r="AG11" s="624"/>
      <c r="AH11" s="624"/>
      <c r="AI11" s="624"/>
      <c r="AJ11" s="624"/>
      <c r="AK11" s="625"/>
      <c r="AL11" s="628">
        <v>3</v>
      </c>
      <c r="AM11" s="629"/>
      <c r="AN11" s="629"/>
      <c r="AO11" s="630"/>
      <c r="AP11" s="620" t="s">
        <v>246</v>
      </c>
      <c r="AQ11" s="621"/>
      <c r="AR11" s="621"/>
      <c r="AS11" s="621"/>
      <c r="AT11" s="621"/>
      <c r="AU11" s="621"/>
      <c r="AV11" s="621"/>
      <c r="AW11" s="621"/>
      <c r="AX11" s="621"/>
      <c r="AY11" s="621"/>
      <c r="AZ11" s="621"/>
      <c r="BA11" s="621"/>
      <c r="BB11" s="621"/>
      <c r="BC11" s="621"/>
      <c r="BD11" s="621"/>
      <c r="BE11" s="621"/>
      <c r="BF11" s="622"/>
      <c r="BG11" s="623">
        <v>23284</v>
      </c>
      <c r="BH11" s="624"/>
      <c r="BI11" s="624"/>
      <c r="BJ11" s="624"/>
      <c r="BK11" s="624"/>
      <c r="BL11" s="624"/>
      <c r="BM11" s="624"/>
      <c r="BN11" s="625"/>
      <c r="BO11" s="626">
        <v>2.4</v>
      </c>
      <c r="BP11" s="626"/>
      <c r="BQ11" s="626"/>
      <c r="BR11" s="626"/>
      <c r="BS11" s="627">
        <v>6653</v>
      </c>
      <c r="BT11" s="627"/>
      <c r="BU11" s="627"/>
      <c r="BV11" s="627"/>
      <c r="BW11" s="627"/>
      <c r="BX11" s="627"/>
      <c r="BY11" s="627"/>
      <c r="BZ11" s="627"/>
      <c r="CA11" s="627"/>
      <c r="CB11" s="631"/>
      <c r="CD11" s="620" t="s">
        <v>247</v>
      </c>
      <c r="CE11" s="621"/>
      <c r="CF11" s="621"/>
      <c r="CG11" s="621"/>
      <c r="CH11" s="621"/>
      <c r="CI11" s="621"/>
      <c r="CJ11" s="621"/>
      <c r="CK11" s="621"/>
      <c r="CL11" s="621"/>
      <c r="CM11" s="621"/>
      <c r="CN11" s="621"/>
      <c r="CO11" s="621"/>
      <c r="CP11" s="621"/>
      <c r="CQ11" s="622"/>
      <c r="CR11" s="623">
        <v>1093646</v>
      </c>
      <c r="CS11" s="624"/>
      <c r="CT11" s="624"/>
      <c r="CU11" s="624"/>
      <c r="CV11" s="624"/>
      <c r="CW11" s="624"/>
      <c r="CX11" s="624"/>
      <c r="CY11" s="625"/>
      <c r="CZ11" s="626">
        <v>11.3</v>
      </c>
      <c r="DA11" s="626"/>
      <c r="DB11" s="626"/>
      <c r="DC11" s="626"/>
      <c r="DD11" s="632">
        <v>377700</v>
      </c>
      <c r="DE11" s="624"/>
      <c r="DF11" s="624"/>
      <c r="DG11" s="624"/>
      <c r="DH11" s="624"/>
      <c r="DI11" s="624"/>
      <c r="DJ11" s="624"/>
      <c r="DK11" s="624"/>
      <c r="DL11" s="624"/>
      <c r="DM11" s="624"/>
      <c r="DN11" s="624"/>
      <c r="DO11" s="624"/>
      <c r="DP11" s="625"/>
      <c r="DQ11" s="632">
        <v>440045</v>
      </c>
      <c r="DR11" s="624"/>
      <c r="DS11" s="624"/>
      <c r="DT11" s="624"/>
      <c r="DU11" s="624"/>
      <c r="DV11" s="624"/>
      <c r="DW11" s="624"/>
      <c r="DX11" s="624"/>
      <c r="DY11" s="624"/>
      <c r="DZ11" s="624"/>
      <c r="EA11" s="624"/>
      <c r="EB11" s="624"/>
      <c r="EC11" s="633"/>
    </row>
    <row r="12" spans="2:143" ht="11.25" customHeight="1">
      <c r="B12" s="620" t="s">
        <v>248</v>
      </c>
      <c r="C12" s="621"/>
      <c r="D12" s="621"/>
      <c r="E12" s="621"/>
      <c r="F12" s="621"/>
      <c r="G12" s="621"/>
      <c r="H12" s="621"/>
      <c r="I12" s="621"/>
      <c r="J12" s="621"/>
      <c r="K12" s="621"/>
      <c r="L12" s="621"/>
      <c r="M12" s="621"/>
      <c r="N12" s="621"/>
      <c r="O12" s="621"/>
      <c r="P12" s="621"/>
      <c r="Q12" s="622"/>
      <c r="R12" s="623" t="s">
        <v>129</v>
      </c>
      <c r="S12" s="624"/>
      <c r="T12" s="624"/>
      <c r="U12" s="624"/>
      <c r="V12" s="624"/>
      <c r="W12" s="624"/>
      <c r="X12" s="624"/>
      <c r="Y12" s="625"/>
      <c r="Z12" s="626" t="s">
        <v>129</v>
      </c>
      <c r="AA12" s="626"/>
      <c r="AB12" s="626"/>
      <c r="AC12" s="626"/>
      <c r="AD12" s="627" t="s">
        <v>129</v>
      </c>
      <c r="AE12" s="627"/>
      <c r="AF12" s="627"/>
      <c r="AG12" s="627"/>
      <c r="AH12" s="627"/>
      <c r="AI12" s="627"/>
      <c r="AJ12" s="627"/>
      <c r="AK12" s="627"/>
      <c r="AL12" s="628" t="s">
        <v>129</v>
      </c>
      <c r="AM12" s="629"/>
      <c r="AN12" s="629"/>
      <c r="AO12" s="630"/>
      <c r="AP12" s="620" t="s">
        <v>249</v>
      </c>
      <c r="AQ12" s="621"/>
      <c r="AR12" s="621"/>
      <c r="AS12" s="621"/>
      <c r="AT12" s="621"/>
      <c r="AU12" s="621"/>
      <c r="AV12" s="621"/>
      <c r="AW12" s="621"/>
      <c r="AX12" s="621"/>
      <c r="AY12" s="621"/>
      <c r="AZ12" s="621"/>
      <c r="BA12" s="621"/>
      <c r="BB12" s="621"/>
      <c r="BC12" s="621"/>
      <c r="BD12" s="621"/>
      <c r="BE12" s="621"/>
      <c r="BF12" s="622"/>
      <c r="BG12" s="623">
        <v>505577</v>
      </c>
      <c r="BH12" s="624"/>
      <c r="BI12" s="624"/>
      <c r="BJ12" s="624"/>
      <c r="BK12" s="624"/>
      <c r="BL12" s="624"/>
      <c r="BM12" s="624"/>
      <c r="BN12" s="625"/>
      <c r="BO12" s="626">
        <v>51.6</v>
      </c>
      <c r="BP12" s="626"/>
      <c r="BQ12" s="626"/>
      <c r="BR12" s="626"/>
      <c r="BS12" s="627" t="s">
        <v>129</v>
      </c>
      <c r="BT12" s="627"/>
      <c r="BU12" s="627"/>
      <c r="BV12" s="627"/>
      <c r="BW12" s="627"/>
      <c r="BX12" s="627"/>
      <c r="BY12" s="627"/>
      <c r="BZ12" s="627"/>
      <c r="CA12" s="627"/>
      <c r="CB12" s="631"/>
      <c r="CD12" s="620" t="s">
        <v>250</v>
      </c>
      <c r="CE12" s="621"/>
      <c r="CF12" s="621"/>
      <c r="CG12" s="621"/>
      <c r="CH12" s="621"/>
      <c r="CI12" s="621"/>
      <c r="CJ12" s="621"/>
      <c r="CK12" s="621"/>
      <c r="CL12" s="621"/>
      <c r="CM12" s="621"/>
      <c r="CN12" s="621"/>
      <c r="CO12" s="621"/>
      <c r="CP12" s="621"/>
      <c r="CQ12" s="622"/>
      <c r="CR12" s="623">
        <v>393619</v>
      </c>
      <c r="CS12" s="624"/>
      <c r="CT12" s="624"/>
      <c r="CU12" s="624"/>
      <c r="CV12" s="624"/>
      <c r="CW12" s="624"/>
      <c r="CX12" s="624"/>
      <c r="CY12" s="625"/>
      <c r="CZ12" s="626">
        <v>4.0999999999999996</v>
      </c>
      <c r="DA12" s="626"/>
      <c r="DB12" s="626"/>
      <c r="DC12" s="626"/>
      <c r="DD12" s="632">
        <v>14532</v>
      </c>
      <c r="DE12" s="624"/>
      <c r="DF12" s="624"/>
      <c r="DG12" s="624"/>
      <c r="DH12" s="624"/>
      <c r="DI12" s="624"/>
      <c r="DJ12" s="624"/>
      <c r="DK12" s="624"/>
      <c r="DL12" s="624"/>
      <c r="DM12" s="624"/>
      <c r="DN12" s="624"/>
      <c r="DO12" s="624"/>
      <c r="DP12" s="625"/>
      <c r="DQ12" s="632">
        <v>168839</v>
      </c>
      <c r="DR12" s="624"/>
      <c r="DS12" s="624"/>
      <c r="DT12" s="624"/>
      <c r="DU12" s="624"/>
      <c r="DV12" s="624"/>
      <c r="DW12" s="624"/>
      <c r="DX12" s="624"/>
      <c r="DY12" s="624"/>
      <c r="DZ12" s="624"/>
      <c r="EA12" s="624"/>
      <c r="EB12" s="624"/>
      <c r="EC12" s="633"/>
    </row>
    <row r="13" spans="2:143" ht="11.25" customHeight="1">
      <c r="B13" s="620" t="s">
        <v>251</v>
      </c>
      <c r="C13" s="621"/>
      <c r="D13" s="621"/>
      <c r="E13" s="621"/>
      <c r="F13" s="621"/>
      <c r="G13" s="621"/>
      <c r="H13" s="621"/>
      <c r="I13" s="621"/>
      <c r="J13" s="621"/>
      <c r="K13" s="621"/>
      <c r="L13" s="621"/>
      <c r="M13" s="621"/>
      <c r="N13" s="621"/>
      <c r="O13" s="621"/>
      <c r="P13" s="621"/>
      <c r="Q13" s="622"/>
      <c r="R13" s="623" t="s">
        <v>144</v>
      </c>
      <c r="S13" s="624"/>
      <c r="T13" s="624"/>
      <c r="U13" s="624"/>
      <c r="V13" s="624"/>
      <c r="W13" s="624"/>
      <c r="X13" s="624"/>
      <c r="Y13" s="625"/>
      <c r="Z13" s="626" t="s">
        <v>144</v>
      </c>
      <c r="AA13" s="626"/>
      <c r="AB13" s="626"/>
      <c r="AC13" s="626"/>
      <c r="AD13" s="627" t="s">
        <v>129</v>
      </c>
      <c r="AE13" s="627"/>
      <c r="AF13" s="627"/>
      <c r="AG13" s="627"/>
      <c r="AH13" s="627"/>
      <c r="AI13" s="627"/>
      <c r="AJ13" s="627"/>
      <c r="AK13" s="627"/>
      <c r="AL13" s="628" t="s">
        <v>129</v>
      </c>
      <c r="AM13" s="629"/>
      <c r="AN13" s="629"/>
      <c r="AO13" s="630"/>
      <c r="AP13" s="620" t="s">
        <v>252</v>
      </c>
      <c r="AQ13" s="621"/>
      <c r="AR13" s="621"/>
      <c r="AS13" s="621"/>
      <c r="AT13" s="621"/>
      <c r="AU13" s="621"/>
      <c r="AV13" s="621"/>
      <c r="AW13" s="621"/>
      <c r="AX13" s="621"/>
      <c r="AY13" s="621"/>
      <c r="AZ13" s="621"/>
      <c r="BA13" s="621"/>
      <c r="BB13" s="621"/>
      <c r="BC13" s="621"/>
      <c r="BD13" s="621"/>
      <c r="BE13" s="621"/>
      <c r="BF13" s="622"/>
      <c r="BG13" s="623">
        <v>492105</v>
      </c>
      <c r="BH13" s="624"/>
      <c r="BI13" s="624"/>
      <c r="BJ13" s="624"/>
      <c r="BK13" s="624"/>
      <c r="BL13" s="624"/>
      <c r="BM13" s="624"/>
      <c r="BN13" s="625"/>
      <c r="BO13" s="626">
        <v>50.3</v>
      </c>
      <c r="BP13" s="626"/>
      <c r="BQ13" s="626"/>
      <c r="BR13" s="626"/>
      <c r="BS13" s="627" t="s">
        <v>129</v>
      </c>
      <c r="BT13" s="627"/>
      <c r="BU13" s="627"/>
      <c r="BV13" s="627"/>
      <c r="BW13" s="627"/>
      <c r="BX13" s="627"/>
      <c r="BY13" s="627"/>
      <c r="BZ13" s="627"/>
      <c r="CA13" s="627"/>
      <c r="CB13" s="631"/>
      <c r="CD13" s="620" t="s">
        <v>253</v>
      </c>
      <c r="CE13" s="621"/>
      <c r="CF13" s="621"/>
      <c r="CG13" s="621"/>
      <c r="CH13" s="621"/>
      <c r="CI13" s="621"/>
      <c r="CJ13" s="621"/>
      <c r="CK13" s="621"/>
      <c r="CL13" s="621"/>
      <c r="CM13" s="621"/>
      <c r="CN13" s="621"/>
      <c r="CO13" s="621"/>
      <c r="CP13" s="621"/>
      <c r="CQ13" s="622"/>
      <c r="CR13" s="623">
        <v>1015970</v>
      </c>
      <c r="CS13" s="624"/>
      <c r="CT13" s="624"/>
      <c r="CU13" s="624"/>
      <c r="CV13" s="624"/>
      <c r="CW13" s="624"/>
      <c r="CX13" s="624"/>
      <c r="CY13" s="625"/>
      <c r="CZ13" s="626">
        <v>10.5</v>
      </c>
      <c r="DA13" s="626"/>
      <c r="DB13" s="626"/>
      <c r="DC13" s="626"/>
      <c r="DD13" s="632">
        <v>373879</v>
      </c>
      <c r="DE13" s="624"/>
      <c r="DF13" s="624"/>
      <c r="DG13" s="624"/>
      <c r="DH13" s="624"/>
      <c r="DI13" s="624"/>
      <c r="DJ13" s="624"/>
      <c r="DK13" s="624"/>
      <c r="DL13" s="624"/>
      <c r="DM13" s="624"/>
      <c r="DN13" s="624"/>
      <c r="DO13" s="624"/>
      <c r="DP13" s="625"/>
      <c r="DQ13" s="632">
        <v>710912</v>
      </c>
      <c r="DR13" s="624"/>
      <c r="DS13" s="624"/>
      <c r="DT13" s="624"/>
      <c r="DU13" s="624"/>
      <c r="DV13" s="624"/>
      <c r="DW13" s="624"/>
      <c r="DX13" s="624"/>
      <c r="DY13" s="624"/>
      <c r="DZ13" s="624"/>
      <c r="EA13" s="624"/>
      <c r="EB13" s="624"/>
      <c r="EC13" s="633"/>
    </row>
    <row r="14" spans="2:143" ht="11.25" customHeight="1">
      <c r="B14" s="620" t="s">
        <v>254</v>
      </c>
      <c r="C14" s="621"/>
      <c r="D14" s="621"/>
      <c r="E14" s="621"/>
      <c r="F14" s="621"/>
      <c r="G14" s="621"/>
      <c r="H14" s="621"/>
      <c r="I14" s="621"/>
      <c r="J14" s="621"/>
      <c r="K14" s="621"/>
      <c r="L14" s="621"/>
      <c r="M14" s="621"/>
      <c r="N14" s="621"/>
      <c r="O14" s="621"/>
      <c r="P14" s="621"/>
      <c r="Q14" s="622"/>
      <c r="R14" s="623" t="s">
        <v>129</v>
      </c>
      <c r="S14" s="624"/>
      <c r="T14" s="624"/>
      <c r="U14" s="624"/>
      <c r="V14" s="624"/>
      <c r="W14" s="624"/>
      <c r="X14" s="624"/>
      <c r="Y14" s="625"/>
      <c r="Z14" s="626" t="s">
        <v>144</v>
      </c>
      <c r="AA14" s="626"/>
      <c r="AB14" s="626"/>
      <c r="AC14" s="626"/>
      <c r="AD14" s="627" t="s">
        <v>144</v>
      </c>
      <c r="AE14" s="627"/>
      <c r="AF14" s="627"/>
      <c r="AG14" s="627"/>
      <c r="AH14" s="627"/>
      <c r="AI14" s="627"/>
      <c r="AJ14" s="627"/>
      <c r="AK14" s="627"/>
      <c r="AL14" s="628" t="s">
        <v>129</v>
      </c>
      <c r="AM14" s="629"/>
      <c r="AN14" s="629"/>
      <c r="AO14" s="630"/>
      <c r="AP14" s="620" t="s">
        <v>255</v>
      </c>
      <c r="AQ14" s="621"/>
      <c r="AR14" s="621"/>
      <c r="AS14" s="621"/>
      <c r="AT14" s="621"/>
      <c r="AU14" s="621"/>
      <c r="AV14" s="621"/>
      <c r="AW14" s="621"/>
      <c r="AX14" s="621"/>
      <c r="AY14" s="621"/>
      <c r="AZ14" s="621"/>
      <c r="BA14" s="621"/>
      <c r="BB14" s="621"/>
      <c r="BC14" s="621"/>
      <c r="BD14" s="621"/>
      <c r="BE14" s="621"/>
      <c r="BF14" s="622"/>
      <c r="BG14" s="623">
        <v>21924</v>
      </c>
      <c r="BH14" s="624"/>
      <c r="BI14" s="624"/>
      <c r="BJ14" s="624"/>
      <c r="BK14" s="624"/>
      <c r="BL14" s="624"/>
      <c r="BM14" s="624"/>
      <c r="BN14" s="625"/>
      <c r="BO14" s="626">
        <v>2.2000000000000002</v>
      </c>
      <c r="BP14" s="626"/>
      <c r="BQ14" s="626"/>
      <c r="BR14" s="626"/>
      <c r="BS14" s="627" t="s">
        <v>129</v>
      </c>
      <c r="BT14" s="627"/>
      <c r="BU14" s="627"/>
      <c r="BV14" s="627"/>
      <c r="BW14" s="627"/>
      <c r="BX14" s="627"/>
      <c r="BY14" s="627"/>
      <c r="BZ14" s="627"/>
      <c r="CA14" s="627"/>
      <c r="CB14" s="631"/>
      <c r="CD14" s="620" t="s">
        <v>256</v>
      </c>
      <c r="CE14" s="621"/>
      <c r="CF14" s="621"/>
      <c r="CG14" s="621"/>
      <c r="CH14" s="621"/>
      <c r="CI14" s="621"/>
      <c r="CJ14" s="621"/>
      <c r="CK14" s="621"/>
      <c r="CL14" s="621"/>
      <c r="CM14" s="621"/>
      <c r="CN14" s="621"/>
      <c r="CO14" s="621"/>
      <c r="CP14" s="621"/>
      <c r="CQ14" s="622"/>
      <c r="CR14" s="623">
        <v>303151</v>
      </c>
      <c r="CS14" s="624"/>
      <c r="CT14" s="624"/>
      <c r="CU14" s="624"/>
      <c r="CV14" s="624"/>
      <c r="CW14" s="624"/>
      <c r="CX14" s="624"/>
      <c r="CY14" s="625"/>
      <c r="CZ14" s="626">
        <v>3.1</v>
      </c>
      <c r="DA14" s="626"/>
      <c r="DB14" s="626"/>
      <c r="DC14" s="626"/>
      <c r="DD14" s="632">
        <v>26653</v>
      </c>
      <c r="DE14" s="624"/>
      <c r="DF14" s="624"/>
      <c r="DG14" s="624"/>
      <c r="DH14" s="624"/>
      <c r="DI14" s="624"/>
      <c r="DJ14" s="624"/>
      <c r="DK14" s="624"/>
      <c r="DL14" s="624"/>
      <c r="DM14" s="624"/>
      <c r="DN14" s="624"/>
      <c r="DO14" s="624"/>
      <c r="DP14" s="625"/>
      <c r="DQ14" s="632">
        <v>281251</v>
      </c>
      <c r="DR14" s="624"/>
      <c r="DS14" s="624"/>
      <c r="DT14" s="624"/>
      <c r="DU14" s="624"/>
      <c r="DV14" s="624"/>
      <c r="DW14" s="624"/>
      <c r="DX14" s="624"/>
      <c r="DY14" s="624"/>
      <c r="DZ14" s="624"/>
      <c r="EA14" s="624"/>
      <c r="EB14" s="624"/>
      <c r="EC14" s="633"/>
    </row>
    <row r="15" spans="2:143" ht="11.25" customHeight="1">
      <c r="B15" s="620" t="s">
        <v>257</v>
      </c>
      <c r="C15" s="621"/>
      <c r="D15" s="621"/>
      <c r="E15" s="621"/>
      <c r="F15" s="621"/>
      <c r="G15" s="621"/>
      <c r="H15" s="621"/>
      <c r="I15" s="621"/>
      <c r="J15" s="621"/>
      <c r="K15" s="621"/>
      <c r="L15" s="621"/>
      <c r="M15" s="621"/>
      <c r="N15" s="621"/>
      <c r="O15" s="621"/>
      <c r="P15" s="621"/>
      <c r="Q15" s="622"/>
      <c r="R15" s="623" t="s">
        <v>144</v>
      </c>
      <c r="S15" s="624"/>
      <c r="T15" s="624"/>
      <c r="U15" s="624"/>
      <c r="V15" s="624"/>
      <c r="W15" s="624"/>
      <c r="X15" s="624"/>
      <c r="Y15" s="625"/>
      <c r="Z15" s="626" t="s">
        <v>129</v>
      </c>
      <c r="AA15" s="626"/>
      <c r="AB15" s="626"/>
      <c r="AC15" s="626"/>
      <c r="AD15" s="627" t="s">
        <v>129</v>
      </c>
      <c r="AE15" s="627"/>
      <c r="AF15" s="627"/>
      <c r="AG15" s="627"/>
      <c r="AH15" s="627"/>
      <c r="AI15" s="627"/>
      <c r="AJ15" s="627"/>
      <c r="AK15" s="627"/>
      <c r="AL15" s="628" t="s">
        <v>144</v>
      </c>
      <c r="AM15" s="629"/>
      <c r="AN15" s="629"/>
      <c r="AO15" s="630"/>
      <c r="AP15" s="620" t="s">
        <v>258</v>
      </c>
      <c r="AQ15" s="621"/>
      <c r="AR15" s="621"/>
      <c r="AS15" s="621"/>
      <c r="AT15" s="621"/>
      <c r="AU15" s="621"/>
      <c r="AV15" s="621"/>
      <c r="AW15" s="621"/>
      <c r="AX15" s="621"/>
      <c r="AY15" s="621"/>
      <c r="AZ15" s="621"/>
      <c r="BA15" s="621"/>
      <c r="BB15" s="621"/>
      <c r="BC15" s="621"/>
      <c r="BD15" s="621"/>
      <c r="BE15" s="621"/>
      <c r="BF15" s="622"/>
      <c r="BG15" s="623">
        <v>67912</v>
      </c>
      <c r="BH15" s="624"/>
      <c r="BI15" s="624"/>
      <c r="BJ15" s="624"/>
      <c r="BK15" s="624"/>
      <c r="BL15" s="624"/>
      <c r="BM15" s="624"/>
      <c r="BN15" s="625"/>
      <c r="BO15" s="626">
        <v>6.9</v>
      </c>
      <c r="BP15" s="626"/>
      <c r="BQ15" s="626"/>
      <c r="BR15" s="626"/>
      <c r="BS15" s="627" t="s">
        <v>129</v>
      </c>
      <c r="BT15" s="627"/>
      <c r="BU15" s="627"/>
      <c r="BV15" s="627"/>
      <c r="BW15" s="627"/>
      <c r="BX15" s="627"/>
      <c r="BY15" s="627"/>
      <c r="BZ15" s="627"/>
      <c r="CA15" s="627"/>
      <c r="CB15" s="631"/>
      <c r="CD15" s="620" t="s">
        <v>259</v>
      </c>
      <c r="CE15" s="621"/>
      <c r="CF15" s="621"/>
      <c r="CG15" s="621"/>
      <c r="CH15" s="621"/>
      <c r="CI15" s="621"/>
      <c r="CJ15" s="621"/>
      <c r="CK15" s="621"/>
      <c r="CL15" s="621"/>
      <c r="CM15" s="621"/>
      <c r="CN15" s="621"/>
      <c r="CO15" s="621"/>
      <c r="CP15" s="621"/>
      <c r="CQ15" s="622"/>
      <c r="CR15" s="623">
        <v>1001537</v>
      </c>
      <c r="CS15" s="624"/>
      <c r="CT15" s="624"/>
      <c r="CU15" s="624"/>
      <c r="CV15" s="624"/>
      <c r="CW15" s="624"/>
      <c r="CX15" s="624"/>
      <c r="CY15" s="625"/>
      <c r="CZ15" s="626">
        <v>10.3</v>
      </c>
      <c r="DA15" s="626"/>
      <c r="DB15" s="626"/>
      <c r="DC15" s="626"/>
      <c r="DD15" s="632">
        <v>202047</v>
      </c>
      <c r="DE15" s="624"/>
      <c r="DF15" s="624"/>
      <c r="DG15" s="624"/>
      <c r="DH15" s="624"/>
      <c r="DI15" s="624"/>
      <c r="DJ15" s="624"/>
      <c r="DK15" s="624"/>
      <c r="DL15" s="624"/>
      <c r="DM15" s="624"/>
      <c r="DN15" s="624"/>
      <c r="DO15" s="624"/>
      <c r="DP15" s="625"/>
      <c r="DQ15" s="632">
        <v>779175</v>
      </c>
      <c r="DR15" s="624"/>
      <c r="DS15" s="624"/>
      <c r="DT15" s="624"/>
      <c r="DU15" s="624"/>
      <c r="DV15" s="624"/>
      <c r="DW15" s="624"/>
      <c r="DX15" s="624"/>
      <c r="DY15" s="624"/>
      <c r="DZ15" s="624"/>
      <c r="EA15" s="624"/>
      <c r="EB15" s="624"/>
      <c r="EC15" s="633"/>
    </row>
    <row r="16" spans="2:143" ht="11.25" customHeight="1">
      <c r="B16" s="620" t="s">
        <v>260</v>
      </c>
      <c r="C16" s="621"/>
      <c r="D16" s="621"/>
      <c r="E16" s="621"/>
      <c r="F16" s="621"/>
      <c r="G16" s="621"/>
      <c r="H16" s="621"/>
      <c r="I16" s="621"/>
      <c r="J16" s="621"/>
      <c r="K16" s="621"/>
      <c r="L16" s="621"/>
      <c r="M16" s="621"/>
      <c r="N16" s="621"/>
      <c r="O16" s="621"/>
      <c r="P16" s="621"/>
      <c r="Q16" s="622"/>
      <c r="R16" s="623">
        <v>12442</v>
      </c>
      <c r="S16" s="624"/>
      <c r="T16" s="624"/>
      <c r="U16" s="624"/>
      <c r="V16" s="624"/>
      <c r="W16" s="624"/>
      <c r="X16" s="624"/>
      <c r="Y16" s="625"/>
      <c r="Z16" s="626">
        <v>0.1</v>
      </c>
      <c r="AA16" s="626"/>
      <c r="AB16" s="626"/>
      <c r="AC16" s="626"/>
      <c r="AD16" s="627">
        <v>12442</v>
      </c>
      <c r="AE16" s="627"/>
      <c r="AF16" s="627"/>
      <c r="AG16" s="627"/>
      <c r="AH16" s="627"/>
      <c r="AI16" s="627"/>
      <c r="AJ16" s="627"/>
      <c r="AK16" s="627"/>
      <c r="AL16" s="628">
        <v>0.2</v>
      </c>
      <c r="AM16" s="629"/>
      <c r="AN16" s="629"/>
      <c r="AO16" s="630"/>
      <c r="AP16" s="620" t="s">
        <v>261</v>
      </c>
      <c r="AQ16" s="621"/>
      <c r="AR16" s="621"/>
      <c r="AS16" s="621"/>
      <c r="AT16" s="621"/>
      <c r="AU16" s="621"/>
      <c r="AV16" s="621"/>
      <c r="AW16" s="621"/>
      <c r="AX16" s="621"/>
      <c r="AY16" s="621"/>
      <c r="AZ16" s="621"/>
      <c r="BA16" s="621"/>
      <c r="BB16" s="621"/>
      <c r="BC16" s="621"/>
      <c r="BD16" s="621"/>
      <c r="BE16" s="621"/>
      <c r="BF16" s="622"/>
      <c r="BG16" s="623" t="s">
        <v>129</v>
      </c>
      <c r="BH16" s="624"/>
      <c r="BI16" s="624"/>
      <c r="BJ16" s="624"/>
      <c r="BK16" s="624"/>
      <c r="BL16" s="624"/>
      <c r="BM16" s="624"/>
      <c r="BN16" s="625"/>
      <c r="BO16" s="626" t="s">
        <v>129</v>
      </c>
      <c r="BP16" s="626"/>
      <c r="BQ16" s="626"/>
      <c r="BR16" s="626"/>
      <c r="BS16" s="627" t="s">
        <v>129</v>
      </c>
      <c r="BT16" s="627"/>
      <c r="BU16" s="627"/>
      <c r="BV16" s="627"/>
      <c r="BW16" s="627"/>
      <c r="BX16" s="627"/>
      <c r="BY16" s="627"/>
      <c r="BZ16" s="627"/>
      <c r="CA16" s="627"/>
      <c r="CB16" s="631"/>
      <c r="CD16" s="620" t="s">
        <v>262</v>
      </c>
      <c r="CE16" s="621"/>
      <c r="CF16" s="621"/>
      <c r="CG16" s="621"/>
      <c r="CH16" s="621"/>
      <c r="CI16" s="621"/>
      <c r="CJ16" s="621"/>
      <c r="CK16" s="621"/>
      <c r="CL16" s="621"/>
      <c r="CM16" s="621"/>
      <c r="CN16" s="621"/>
      <c r="CO16" s="621"/>
      <c r="CP16" s="621"/>
      <c r="CQ16" s="622"/>
      <c r="CR16" s="623">
        <v>2386</v>
      </c>
      <c r="CS16" s="624"/>
      <c r="CT16" s="624"/>
      <c r="CU16" s="624"/>
      <c r="CV16" s="624"/>
      <c r="CW16" s="624"/>
      <c r="CX16" s="624"/>
      <c r="CY16" s="625"/>
      <c r="CZ16" s="626">
        <v>0</v>
      </c>
      <c r="DA16" s="626"/>
      <c r="DB16" s="626"/>
      <c r="DC16" s="626"/>
      <c r="DD16" s="632" t="s">
        <v>129</v>
      </c>
      <c r="DE16" s="624"/>
      <c r="DF16" s="624"/>
      <c r="DG16" s="624"/>
      <c r="DH16" s="624"/>
      <c r="DI16" s="624"/>
      <c r="DJ16" s="624"/>
      <c r="DK16" s="624"/>
      <c r="DL16" s="624"/>
      <c r="DM16" s="624"/>
      <c r="DN16" s="624"/>
      <c r="DO16" s="624"/>
      <c r="DP16" s="625"/>
      <c r="DQ16" s="632">
        <v>1689</v>
      </c>
      <c r="DR16" s="624"/>
      <c r="DS16" s="624"/>
      <c r="DT16" s="624"/>
      <c r="DU16" s="624"/>
      <c r="DV16" s="624"/>
      <c r="DW16" s="624"/>
      <c r="DX16" s="624"/>
      <c r="DY16" s="624"/>
      <c r="DZ16" s="624"/>
      <c r="EA16" s="624"/>
      <c r="EB16" s="624"/>
      <c r="EC16" s="633"/>
    </row>
    <row r="17" spans="2:133" ht="11.25" customHeight="1">
      <c r="B17" s="620" t="s">
        <v>263</v>
      </c>
      <c r="C17" s="621"/>
      <c r="D17" s="621"/>
      <c r="E17" s="621"/>
      <c r="F17" s="621"/>
      <c r="G17" s="621"/>
      <c r="H17" s="621"/>
      <c r="I17" s="621"/>
      <c r="J17" s="621"/>
      <c r="K17" s="621"/>
      <c r="L17" s="621"/>
      <c r="M17" s="621"/>
      <c r="N17" s="621"/>
      <c r="O17" s="621"/>
      <c r="P17" s="621"/>
      <c r="Q17" s="622"/>
      <c r="R17" s="623">
        <v>11240</v>
      </c>
      <c r="S17" s="624"/>
      <c r="T17" s="624"/>
      <c r="U17" s="624"/>
      <c r="V17" s="624"/>
      <c r="W17" s="624"/>
      <c r="X17" s="624"/>
      <c r="Y17" s="625"/>
      <c r="Z17" s="626">
        <v>0.1</v>
      </c>
      <c r="AA17" s="626"/>
      <c r="AB17" s="626"/>
      <c r="AC17" s="626"/>
      <c r="AD17" s="627">
        <v>11240</v>
      </c>
      <c r="AE17" s="627"/>
      <c r="AF17" s="627"/>
      <c r="AG17" s="627"/>
      <c r="AH17" s="627"/>
      <c r="AI17" s="627"/>
      <c r="AJ17" s="627"/>
      <c r="AK17" s="627"/>
      <c r="AL17" s="628">
        <v>0.2</v>
      </c>
      <c r="AM17" s="629"/>
      <c r="AN17" s="629"/>
      <c r="AO17" s="630"/>
      <c r="AP17" s="620" t="s">
        <v>264</v>
      </c>
      <c r="AQ17" s="621"/>
      <c r="AR17" s="621"/>
      <c r="AS17" s="621"/>
      <c r="AT17" s="621"/>
      <c r="AU17" s="621"/>
      <c r="AV17" s="621"/>
      <c r="AW17" s="621"/>
      <c r="AX17" s="621"/>
      <c r="AY17" s="621"/>
      <c r="AZ17" s="621"/>
      <c r="BA17" s="621"/>
      <c r="BB17" s="621"/>
      <c r="BC17" s="621"/>
      <c r="BD17" s="621"/>
      <c r="BE17" s="621"/>
      <c r="BF17" s="622"/>
      <c r="BG17" s="623" t="s">
        <v>129</v>
      </c>
      <c r="BH17" s="624"/>
      <c r="BI17" s="624"/>
      <c r="BJ17" s="624"/>
      <c r="BK17" s="624"/>
      <c r="BL17" s="624"/>
      <c r="BM17" s="624"/>
      <c r="BN17" s="625"/>
      <c r="BO17" s="626" t="s">
        <v>129</v>
      </c>
      <c r="BP17" s="626"/>
      <c r="BQ17" s="626"/>
      <c r="BR17" s="626"/>
      <c r="BS17" s="627" t="s">
        <v>129</v>
      </c>
      <c r="BT17" s="627"/>
      <c r="BU17" s="627"/>
      <c r="BV17" s="627"/>
      <c r="BW17" s="627"/>
      <c r="BX17" s="627"/>
      <c r="BY17" s="627"/>
      <c r="BZ17" s="627"/>
      <c r="CA17" s="627"/>
      <c r="CB17" s="631"/>
      <c r="CD17" s="620" t="s">
        <v>265</v>
      </c>
      <c r="CE17" s="621"/>
      <c r="CF17" s="621"/>
      <c r="CG17" s="621"/>
      <c r="CH17" s="621"/>
      <c r="CI17" s="621"/>
      <c r="CJ17" s="621"/>
      <c r="CK17" s="621"/>
      <c r="CL17" s="621"/>
      <c r="CM17" s="621"/>
      <c r="CN17" s="621"/>
      <c r="CO17" s="621"/>
      <c r="CP17" s="621"/>
      <c r="CQ17" s="622"/>
      <c r="CR17" s="623">
        <v>1545905</v>
      </c>
      <c r="CS17" s="624"/>
      <c r="CT17" s="624"/>
      <c r="CU17" s="624"/>
      <c r="CV17" s="624"/>
      <c r="CW17" s="624"/>
      <c r="CX17" s="624"/>
      <c r="CY17" s="625"/>
      <c r="CZ17" s="626">
        <v>15.9</v>
      </c>
      <c r="DA17" s="626"/>
      <c r="DB17" s="626"/>
      <c r="DC17" s="626"/>
      <c r="DD17" s="632" t="s">
        <v>129</v>
      </c>
      <c r="DE17" s="624"/>
      <c r="DF17" s="624"/>
      <c r="DG17" s="624"/>
      <c r="DH17" s="624"/>
      <c r="DI17" s="624"/>
      <c r="DJ17" s="624"/>
      <c r="DK17" s="624"/>
      <c r="DL17" s="624"/>
      <c r="DM17" s="624"/>
      <c r="DN17" s="624"/>
      <c r="DO17" s="624"/>
      <c r="DP17" s="625"/>
      <c r="DQ17" s="632">
        <v>1454864</v>
      </c>
      <c r="DR17" s="624"/>
      <c r="DS17" s="624"/>
      <c r="DT17" s="624"/>
      <c r="DU17" s="624"/>
      <c r="DV17" s="624"/>
      <c r="DW17" s="624"/>
      <c r="DX17" s="624"/>
      <c r="DY17" s="624"/>
      <c r="DZ17" s="624"/>
      <c r="EA17" s="624"/>
      <c r="EB17" s="624"/>
      <c r="EC17" s="633"/>
    </row>
    <row r="18" spans="2:133" ht="11.25" customHeight="1">
      <c r="B18" s="620" t="s">
        <v>266</v>
      </c>
      <c r="C18" s="621"/>
      <c r="D18" s="621"/>
      <c r="E18" s="621"/>
      <c r="F18" s="621"/>
      <c r="G18" s="621"/>
      <c r="H18" s="621"/>
      <c r="I18" s="621"/>
      <c r="J18" s="621"/>
      <c r="K18" s="621"/>
      <c r="L18" s="621"/>
      <c r="M18" s="621"/>
      <c r="N18" s="621"/>
      <c r="O18" s="621"/>
      <c r="P18" s="621"/>
      <c r="Q18" s="622"/>
      <c r="R18" s="623">
        <v>2655</v>
      </c>
      <c r="S18" s="624"/>
      <c r="T18" s="624"/>
      <c r="U18" s="624"/>
      <c r="V18" s="624"/>
      <c r="W18" s="624"/>
      <c r="X18" s="624"/>
      <c r="Y18" s="625"/>
      <c r="Z18" s="626">
        <v>0</v>
      </c>
      <c r="AA18" s="626"/>
      <c r="AB18" s="626"/>
      <c r="AC18" s="626"/>
      <c r="AD18" s="627">
        <v>2655</v>
      </c>
      <c r="AE18" s="627"/>
      <c r="AF18" s="627"/>
      <c r="AG18" s="627"/>
      <c r="AH18" s="627"/>
      <c r="AI18" s="627"/>
      <c r="AJ18" s="627"/>
      <c r="AK18" s="627"/>
      <c r="AL18" s="628">
        <v>0</v>
      </c>
      <c r="AM18" s="629"/>
      <c r="AN18" s="629"/>
      <c r="AO18" s="630"/>
      <c r="AP18" s="620" t="s">
        <v>267</v>
      </c>
      <c r="AQ18" s="621"/>
      <c r="AR18" s="621"/>
      <c r="AS18" s="621"/>
      <c r="AT18" s="621"/>
      <c r="AU18" s="621"/>
      <c r="AV18" s="621"/>
      <c r="AW18" s="621"/>
      <c r="AX18" s="621"/>
      <c r="AY18" s="621"/>
      <c r="AZ18" s="621"/>
      <c r="BA18" s="621"/>
      <c r="BB18" s="621"/>
      <c r="BC18" s="621"/>
      <c r="BD18" s="621"/>
      <c r="BE18" s="621"/>
      <c r="BF18" s="622"/>
      <c r="BG18" s="623" t="s">
        <v>129</v>
      </c>
      <c r="BH18" s="624"/>
      <c r="BI18" s="624"/>
      <c r="BJ18" s="624"/>
      <c r="BK18" s="624"/>
      <c r="BL18" s="624"/>
      <c r="BM18" s="624"/>
      <c r="BN18" s="625"/>
      <c r="BO18" s="626" t="s">
        <v>129</v>
      </c>
      <c r="BP18" s="626"/>
      <c r="BQ18" s="626"/>
      <c r="BR18" s="626"/>
      <c r="BS18" s="627" t="s">
        <v>129</v>
      </c>
      <c r="BT18" s="627"/>
      <c r="BU18" s="627"/>
      <c r="BV18" s="627"/>
      <c r="BW18" s="627"/>
      <c r="BX18" s="627"/>
      <c r="BY18" s="627"/>
      <c r="BZ18" s="627"/>
      <c r="CA18" s="627"/>
      <c r="CB18" s="631"/>
      <c r="CD18" s="620" t="s">
        <v>268</v>
      </c>
      <c r="CE18" s="621"/>
      <c r="CF18" s="621"/>
      <c r="CG18" s="621"/>
      <c r="CH18" s="621"/>
      <c r="CI18" s="621"/>
      <c r="CJ18" s="621"/>
      <c r="CK18" s="621"/>
      <c r="CL18" s="621"/>
      <c r="CM18" s="621"/>
      <c r="CN18" s="621"/>
      <c r="CO18" s="621"/>
      <c r="CP18" s="621"/>
      <c r="CQ18" s="622"/>
      <c r="CR18" s="623" t="s">
        <v>129</v>
      </c>
      <c r="CS18" s="624"/>
      <c r="CT18" s="624"/>
      <c r="CU18" s="624"/>
      <c r="CV18" s="624"/>
      <c r="CW18" s="624"/>
      <c r="CX18" s="624"/>
      <c r="CY18" s="625"/>
      <c r="CZ18" s="626" t="s">
        <v>129</v>
      </c>
      <c r="DA18" s="626"/>
      <c r="DB18" s="626"/>
      <c r="DC18" s="626"/>
      <c r="DD18" s="632" t="s">
        <v>129</v>
      </c>
      <c r="DE18" s="624"/>
      <c r="DF18" s="624"/>
      <c r="DG18" s="624"/>
      <c r="DH18" s="624"/>
      <c r="DI18" s="624"/>
      <c r="DJ18" s="624"/>
      <c r="DK18" s="624"/>
      <c r="DL18" s="624"/>
      <c r="DM18" s="624"/>
      <c r="DN18" s="624"/>
      <c r="DO18" s="624"/>
      <c r="DP18" s="625"/>
      <c r="DQ18" s="632" t="s">
        <v>129</v>
      </c>
      <c r="DR18" s="624"/>
      <c r="DS18" s="624"/>
      <c r="DT18" s="624"/>
      <c r="DU18" s="624"/>
      <c r="DV18" s="624"/>
      <c r="DW18" s="624"/>
      <c r="DX18" s="624"/>
      <c r="DY18" s="624"/>
      <c r="DZ18" s="624"/>
      <c r="EA18" s="624"/>
      <c r="EB18" s="624"/>
      <c r="EC18" s="633"/>
    </row>
    <row r="19" spans="2:133" ht="11.25" customHeight="1">
      <c r="B19" s="620" t="s">
        <v>269</v>
      </c>
      <c r="C19" s="621"/>
      <c r="D19" s="621"/>
      <c r="E19" s="621"/>
      <c r="F19" s="621"/>
      <c r="G19" s="621"/>
      <c r="H19" s="621"/>
      <c r="I19" s="621"/>
      <c r="J19" s="621"/>
      <c r="K19" s="621"/>
      <c r="L19" s="621"/>
      <c r="M19" s="621"/>
      <c r="N19" s="621"/>
      <c r="O19" s="621"/>
      <c r="P19" s="621"/>
      <c r="Q19" s="622"/>
      <c r="R19" s="623">
        <v>2436</v>
      </c>
      <c r="S19" s="624"/>
      <c r="T19" s="624"/>
      <c r="U19" s="624"/>
      <c r="V19" s="624"/>
      <c r="W19" s="624"/>
      <c r="X19" s="624"/>
      <c r="Y19" s="625"/>
      <c r="Z19" s="626">
        <v>0</v>
      </c>
      <c r="AA19" s="626"/>
      <c r="AB19" s="626"/>
      <c r="AC19" s="626"/>
      <c r="AD19" s="627">
        <v>2436</v>
      </c>
      <c r="AE19" s="627"/>
      <c r="AF19" s="627"/>
      <c r="AG19" s="627"/>
      <c r="AH19" s="627"/>
      <c r="AI19" s="627"/>
      <c r="AJ19" s="627"/>
      <c r="AK19" s="627"/>
      <c r="AL19" s="628">
        <v>0</v>
      </c>
      <c r="AM19" s="629"/>
      <c r="AN19" s="629"/>
      <c r="AO19" s="630"/>
      <c r="AP19" s="620" t="s">
        <v>270</v>
      </c>
      <c r="AQ19" s="621"/>
      <c r="AR19" s="621"/>
      <c r="AS19" s="621"/>
      <c r="AT19" s="621"/>
      <c r="AU19" s="621"/>
      <c r="AV19" s="621"/>
      <c r="AW19" s="621"/>
      <c r="AX19" s="621"/>
      <c r="AY19" s="621"/>
      <c r="AZ19" s="621"/>
      <c r="BA19" s="621"/>
      <c r="BB19" s="621"/>
      <c r="BC19" s="621"/>
      <c r="BD19" s="621"/>
      <c r="BE19" s="621"/>
      <c r="BF19" s="622"/>
      <c r="BG19" s="623">
        <v>751</v>
      </c>
      <c r="BH19" s="624"/>
      <c r="BI19" s="624"/>
      <c r="BJ19" s="624"/>
      <c r="BK19" s="624"/>
      <c r="BL19" s="624"/>
      <c r="BM19" s="624"/>
      <c r="BN19" s="625"/>
      <c r="BO19" s="626">
        <v>0.1</v>
      </c>
      <c r="BP19" s="626"/>
      <c r="BQ19" s="626"/>
      <c r="BR19" s="626"/>
      <c r="BS19" s="627" t="s">
        <v>129</v>
      </c>
      <c r="BT19" s="627"/>
      <c r="BU19" s="627"/>
      <c r="BV19" s="627"/>
      <c r="BW19" s="627"/>
      <c r="BX19" s="627"/>
      <c r="BY19" s="627"/>
      <c r="BZ19" s="627"/>
      <c r="CA19" s="627"/>
      <c r="CB19" s="631"/>
      <c r="CD19" s="620" t="s">
        <v>271</v>
      </c>
      <c r="CE19" s="621"/>
      <c r="CF19" s="621"/>
      <c r="CG19" s="621"/>
      <c r="CH19" s="621"/>
      <c r="CI19" s="621"/>
      <c r="CJ19" s="621"/>
      <c r="CK19" s="621"/>
      <c r="CL19" s="621"/>
      <c r="CM19" s="621"/>
      <c r="CN19" s="621"/>
      <c r="CO19" s="621"/>
      <c r="CP19" s="621"/>
      <c r="CQ19" s="622"/>
      <c r="CR19" s="623" t="s">
        <v>129</v>
      </c>
      <c r="CS19" s="624"/>
      <c r="CT19" s="624"/>
      <c r="CU19" s="624"/>
      <c r="CV19" s="624"/>
      <c r="CW19" s="624"/>
      <c r="CX19" s="624"/>
      <c r="CY19" s="625"/>
      <c r="CZ19" s="626" t="s">
        <v>129</v>
      </c>
      <c r="DA19" s="626"/>
      <c r="DB19" s="626"/>
      <c r="DC19" s="626"/>
      <c r="DD19" s="632" t="s">
        <v>129</v>
      </c>
      <c r="DE19" s="624"/>
      <c r="DF19" s="624"/>
      <c r="DG19" s="624"/>
      <c r="DH19" s="624"/>
      <c r="DI19" s="624"/>
      <c r="DJ19" s="624"/>
      <c r="DK19" s="624"/>
      <c r="DL19" s="624"/>
      <c r="DM19" s="624"/>
      <c r="DN19" s="624"/>
      <c r="DO19" s="624"/>
      <c r="DP19" s="625"/>
      <c r="DQ19" s="632" t="s">
        <v>129</v>
      </c>
      <c r="DR19" s="624"/>
      <c r="DS19" s="624"/>
      <c r="DT19" s="624"/>
      <c r="DU19" s="624"/>
      <c r="DV19" s="624"/>
      <c r="DW19" s="624"/>
      <c r="DX19" s="624"/>
      <c r="DY19" s="624"/>
      <c r="DZ19" s="624"/>
      <c r="EA19" s="624"/>
      <c r="EB19" s="624"/>
      <c r="EC19" s="633"/>
    </row>
    <row r="20" spans="2:133" ht="11.25" customHeight="1">
      <c r="B20" s="636" t="s">
        <v>272</v>
      </c>
      <c r="C20" s="637"/>
      <c r="D20" s="637"/>
      <c r="E20" s="637"/>
      <c r="F20" s="637"/>
      <c r="G20" s="637"/>
      <c r="H20" s="637"/>
      <c r="I20" s="637"/>
      <c r="J20" s="637"/>
      <c r="K20" s="637"/>
      <c r="L20" s="637"/>
      <c r="M20" s="637"/>
      <c r="N20" s="637"/>
      <c r="O20" s="637"/>
      <c r="P20" s="637"/>
      <c r="Q20" s="638"/>
      <c r="R20" s="623">
        <v>219</v>
      </c>
      <c r="S20" s="624"/>
      <c r="T20" s="624"/>
      <c r="U20" s="624"/>
      <c r="V20" s="624"/>
      <c r="W20" s="624"/>
      <c r="X20" s="624"/>
      <c r="Y20" s="625"/>
      <c r="Z20" s="626">
        <v>0</v>
      </c>
      <c r="AA20" s="626"/>
      <c r="AB20" s="626"/>
      <c r="AC20" s="626"/>
      <c r="AD20" s="627">
        <v>219</v>
      </c>
      <c r="AE20" s="627"/>
      <c r="AF20" s="627"/>
      <c r="AG20" s="627"/>
      <c r="AH20" s="627"/>
      <c r="AI20" s="627"/>
      <c r="AJ20" s="627"/>
      <c r="AK20" s="627"/>
      <c r="AL20" s="628">
        <v>0</v>
      </c>
      <c r="AM20" s="629"/>
      <c r="AN20" s="629"/>
      <c r="AO20" s="630"/>
      <c r="AP20" s="620" t="s">
        <v>273</v>
      </c>
      <c r="AQ20" s="621"/>
      <c r="AR20" s="621"/>
      <c r="AS20" s="621"/>
      <c r="AT20" s="621"/>
      <c r="AU20" s="621"/>
      <c r="AV20" s="621"/>
      <c r="AW20" s="621"/>
      <c r="AX20" s="621"/>
      <c r="AY20" s="621"/>
      <c r="AZ20" s="621"/>
      <c r="BA20" s="621"/>
      <c r="BB20" s="621"/>
      <c r="BC20" s="621"/>
      <c r="BD20" s="621"/>
      <c r="BE20" s="621"/>
      <c r="BF20" s="622"/>
      <c r="BG20" s="623">
        <v>751</v>
      </c>
      <c r="BH20" s="624"/>
      <c r="BI20" s="624"/>
      <c r="BJ20" s="624"/>
      <c r="BK20" s="624"/>
      <c r="BL20" s="624"/>
      <c r="BM20" s="624"/>
      <c r="BN20" s="625"/>
      <c r="BO20" s="626">
        <v>0.1</v>
      </c>
      <c r="BP20" s="626"/>
      <c r="BQ20" s="626"/>
      <c r="BR20" s="626"/>
      <c r="BS20" s="627" t="s">
        <v>129</v>
      </c>
      <c r="BT20" s="627"/>
      <c r="BU20" s="627"/>
      <c r="BV20" s="627"/>
      <c r="BW20" s="627"/>
      <c r="BX20" s="627"/>
      <c r="BY20" s="627"/>
      <c r="BZ20" s="627"/>
      <c r="CA20" s="627"/>
      <c r="CB20" s="631"/>
      <c r="CD20" s="620" t="s">
        <v>274</v>
      </c>
      <c r="CE20" s="621"/>
      <c r="CF20" s="621"/>
      <c r="CG20" s="621"/>
      <c r="CH20" s="621"/>
      <c r="CI20" s="621"/>
      <c r="CJ20" s="621"/>
      <c r="CK20" s="621"/>
      <c r="CL20" s="621"/>
      <c r="CM20" s="621"/>
      <c r="CN20" s="621"/>
      <c r="CO20" s="621"/>
      <c r="CP20" s="621"/>
      <c r="CQ20" s="622"/>
      <c r="CR20" s="623">
        <v>9710684</v>
      </c>
      <c r="CS20" s="624"/>
      <c r="CT20" s="624"/>
      <c r="CU20" s="624"/>
      <c r="CV20" s="624"/>
      <c r="CW20" s="624"/>
      <c r="CX20" s="624"/>
      <c r="CY20" s="625"/>
      <c r="CZ20" s="626">
        <v>100</v>
      </c>
      <c r="DA20" s="626"/>
      <c r="DB20" s="626"/>
      <c r="DC20" s="626"/>
      <c r="DD20" s="632">
        <v>1518715</v>
      </c>
      <c r="DE20" s="624"/>
      <c r="DF20" s="624"/>
      <c r="DG20" s="624"/>
      <c r="DH20" s="624"/>
      <c r="DI20" s="624"/>
      <c r="DJ20" s="624"/>
      <c r="DK20" s="624"/>
      <c r="DL20" s="624"/>
      <c r="DM20" s="624"/>
      <c r="DN20" s="624"/>
      <c r="DO20" s="624"/>
      <c r="DP20" s="625"/>
      <c r="DQ20" s="632">
        <v>6779987</v>
      </c>
      <c r="DR20" s="624"/>
      <c r="DS20" s="624"/>
      <c r="DT20" s="624"/>
      <c r="DU20" s="624"/>
      <c r="DV20" s="624"/>
      <c r="DW20" s="624"/>
      <c r="DX20" s="624"/>
      <c r="DY20" s="624"/>
      <c r="DZ20" s="624"/>
      <c r="EA20" s="624"/>
      <c r="EB20" s="624"/>
      <c r="EC20" s="633"/>
    </row>
    <row r="21" spans="2:133" ht="11.25" customHeight="1">
      <c r="B21" s="620" t="s">
        <v>275</v>
      </c>
      <c r="C21" s="621"/>
      <c r="D21" s="621"/>
      <c r="E21" s="621"/>
      <c r="F21" s="621"/>
      <c r="G21" s="621"/>
      <c r="H21" s="621"/>
      <c r="I21" s="621"/>
      <c r="J21" s="621"/>
      <c r="K21" s="621"/>
      <c r="L21" s="621"/>
      <c r="M21" s="621"/>
      <c r="N21" s="621"/>
      <c r="O21" s="621"/>
      <c r="P21" s="621"/>
      <c r="Q21" s="622"/>
      <c r="R21" s="623">
        <v>4820448</v>
      </c>
      <c r="S21" s="624"/>
      <c r="T21" s="624"/>
      <c r="U21" s="624"/>
      <c r="V21" s="624"/>
      <c r="W21" s="624"/>
      <c r="X21" s="624"/>
      <c r="Y21" s="625"/>
      <c r="Z21" s="626">
        <v>48.9</v>
      </c>
      <c r="AA21" s="626"/>
      <c r="AB21" s="626"/>
      <c r="AC21" s="626"/>
      <c r="AD21" s="627">
        <v>4343369</v>
      </c>
      <c r="AE21" s="627"/>
      <c r="AF21" s="627"/>
      <c r="AG21" s="627"/>
      <c r="AH21" s="627"/>
      <c r="AI21" s="627"/>
      <c r="AJ21" s="627"/>
      <c r="AK21" s="627"/>
      <c r="AL21" s="628">
        <v>75.7</v>
      </c>
      <c r="AM21" s="629"/>
      <c r="AN21" s="629"/>
      <c r="AO21" s="630"/>
      <c r="AP21" s="620" t="s">
        <v>276</v>
      </c>
      <c r="AQ21" s="639"/>
      <c r="AR21" s="639"/>
      <c r="AS21" s="639"/>
      <c r="AT21" s="639"/>
      <c r="AU21" s="639"/>
      <c r="AV21" s="639"/>
      <c r="AW21" s="639"/>
      <c r="AX21" s="639"/>
      <c r="AY21" s="639"/>
      <c r="AZ21" s="639"/>
      <c r="BA21" s="639"/>
      <c r="BB21" s="639"/>
      <c r="BC21" s="639"/>
      <c r="BD21" s="639"/>
      <c r="BE21" s="639"/>
      <c r="BF21" s="640"/>
      <c r="BG21" s="623">
        <v>751</v>
      </c>
      <c r="BH21" s="624"/>
      <c r="BI21" s="624"/>
      <c r="BJ21" s="624"/>
      <c r="BK21" s="624"/>
      <c r="BL21" s="624"/>
      <c r="BM21" s="624"/>
      <c r="BN21" s="625"/>
      <c r="BO21" s="626">
        <v>0.1</v>
      </c>
      <c r="BP21" s="626"/>
      <c r="BQ21" s="626"/>
      <c r="BR21" s="626"/>
      <c r="BS21" s="627" t="s">
        <v>129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277</v>
      </c>
      <c r="C22" s="621"/>
      <c r="D22" s="621"/>
      <c r="E22" s="621"/>
      <c r="F22" s="621"/>
      <c r="G22" s="621"/>
      <c r="H22" s="621"/>
      <c r="I22" s="621"/>
      <c r="J22" s="621"/>
      <c r="K22" s="621"/>
      <c r="L22" s="621"/>
      <c r="M22" s="621"/>
      <c r="N22" s="621"/>
      <c r="O22" s="621"/>
      <c r="P22" s="621"/>
      <c r="Q22" s="622"/>
      <c r="R22" s="623">
        <v>4343369</v>
      </c>
      <c r="S22" s="624"/>
      <c r="T22" s="624"/>
      <c r="U22" s="624"/>
      <c r="V22" s="624"/>
      <c r="W22" s="624"/>
      <c r="X22" s="624"/>
      <c r="Y22" s="625"/>
      <c r="Z22" s="626">
        <v>44.1</v>
      </c>
      <c r="AA22" s="626"/>
      <c r="AB22" s="626"/>
      <c r="AC22" s="626"/>
      <c r="AD22" s="627">
        <v>4343369</v>
      </c>
      <c r="AE22" s="627"/>
      <c r="AF22" s="627"/>
      <c r="AG22" s="627"/>
      <c r="AH22" s="627"/>
      <c r="AI22" s="627"/>
      <c r="AJ22" s="627"/>
      <c r="AK22" s="627"/>
      <c r="AL22" s="628">
        <v>75.7</v>
      </c>
      <c r="AM22" s="629"/>
      <c r="AN22" s="629"/>
      <c r="AO22" s="630"/>
      <c r="AP22" s="620" t="s">
        <v>278</v>
      </c>
      <c r="AQ22" s="639"/>
      <c r="AR22" s="639"/>
      <c r="AS22" s="639"/>
      <c r="AT22" s="639"/>
      <c r="AU22" s="639"/>
      <c r="AV22" s="639"/>
      <c r="AW22" s="639"/>
      <c r="AX22" s="639"/>
      <c r="AY22" s="639"/>
      <c r="AZ22" s="639"/>
      <c r="BA22" s="639"/>
      <c r="BB22" s="639"/>
      <c r="BC22" s="639"/>
      <c r="BD22" s="639"/>
      <c r="BE22" s="639"/>
      <c r="BF22" s="640"/>
      <c r="BG22" s="623" t="s">
        <v>129</v>
      </c>
      <c r="BH22" s="624"/>
      <c r="BI22" s="624"/>
      <c r="BJ22" s="624"/>
      <c r="BK22" s="624"/>
      <c r="BL22" s="624"/>
      <c r="BM22" s="624"/>
      <c r="BN22" s="625"/>
      <c r="BO22" s="626" t="s">
        <v>144</v>
      </c>
      <c r="BP22" s="626"/>
      <c r="BQ22" s="626"/>
      <c r="BR22" s="626"/>
      <c r="BS22" s="627" t="s">
        <v>129</v>
      </c>
      <c r="BT22" s="627"/>
      <c r="BU22" s="627"/>
      <c r="BV22" s="627"/>
      <c r="BW22" s="627"/>
      <c r="BX22" s="627"/>
      <c r="BY22" s="627"/>
      <c r="BZ22" s="627"/>
      <c r="CA22" s="627"/>
      <c r="CB22" s="631"/>
      <c r="CD22" s="605" t="s">
        <v>279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280</v>
      </c>
      <c r="C23" s="621"/>
      <c r="D23" s="621"/>
      <c r="E23" s="621"/>
      <c r="F23" s="621"/>
      <c r="G23" s="621"/>
      <c r="H23" s="621"/>
      <c r="I23" s="621"/>
      <c r="J23" s="621"/>
      <c r="K23" s="621"/>
      <c r="L23" s="621"/>
      <c r="M23" s="621"/>
      <c r="N23" s="621"/>
      <c r="O23" s="621"/>
      <c r="P23" s="621"/>
      <c r="Q23" s="622"/>
      <c r="R23" s="623">
        <v>477079</v>
      </c>
      <c r="S23" s="624"/>
      <c r="T23" s="624"/>
      <c r="U23" s="624"/>
      <c r="V23" s="624"/>
      <c r="W23" s="624"/>
      <c r="X23" s="624"/>
      <c r="Y23" s="625"/>
      <c r="Z23" s="626">
        <v>4.8</v>
      </c>
      <c r="AA23" s="626"/>
      <c r="AB23" s="626"/>
      <c r="AC23" s="626"/>
      <c r="AD23" s="627" t="s">
        <v>129</v>
      </c>
      <c r="AE23" s="627"/>
      <c r="AF23" s="627"/>
      <c r="AG23" s="627"/>
      <c r="AH23" s="627"/>
      <c r="AI23" s="627"/>
      <c r="AJ23" s="627"/>
      <c r="AK23" s="627"/>
      <c r="AL23" s="628" t="s">
        <v>129</v>
      </c>
      <c r="AM23" s="629"/>
      <c r="AN23" s="629"/>
      <c r="AO23" s="630"/>
      <c r="AP23" s="620" t="s">
        <v>281</v>
      </c>
      <c r="AQ23" s="639"/>
      <c r="AR23" s="639"/>
      <c r="AS23" s="639"/>
      <c r="AT23" s="639"/>
      <c r="AU23" s="639"/>
      <c r="AV23" s="639"/>
      <c r="AW23" s="639"/>
      <c r="AX23" s="639"/>
      <c r="AY23" s="639"/>
      <c r="AZ23" s="639"/>
      <c r="BA23" s="639"/>
      <c r="BB23" s="639"/>
      <c r="BC23" s="639"/>
      <c r="BD23" s="639"/>
      <c r="BE23" s="639"/>
      <c r="BF23" s="640"/>
      <c r="BG23" s="623" t="s">
        <v>129</v>
      </c>
      <c r="BH23" s="624"/>
      <c r="BI23" s="624"/>
      <c r="BJ23" s="624"/>
      <c r="BK23" s="624"/>
      <c r="BL23" s="624"/>
      <c r="BM23" s="624"/>
      <c r="BN23" s="625"/>
      <c r="BO23" s="626" t="s">
        <v>129</v>
      </c>
      <c r="BP23" s="626"/>
      <c r="BQ23" s="626"/>
      <c r="BR23" s="626"/>
      <c r="BS23" s="627" t="s">
        <v>129</v>
      </c>
      <c r="BT23" s="627"/>
      <c r="BU23" s="627"/>
      <c r="BV23" s="627"/>
      <c r="BW23" s="627"/>
      <c r="BX23" s="627"/>
      <c r="BY23" s="627"/>
      <c r="BZ23" s="627"/>
      <c r="CA23" s="627"/>
      <c r="CB23" s="631"/>
      <c r="CD23" s="605" t="s">
        <v>221</v>
      </c>
      <c r="CE23" s="606"/>
      <c r="CF23" s="606"/>
      <c r="CG23" s="606"/>
      <c r="CH23" s="606"/>
      <c r="CI23" s="606"/>
      <c r="CJ23" s="606"/>
      <c r="CK23" s="606"/>
      <c r="CL23" s="606"/>
      <c r="CM23" s="606"/>
      <c r="CN23" s="606"/>
      <c r="CO23" s="606"/>
      <c r="CP23" s="606"/>
      <c r="CQ23" s="607"/>
      <c r="CR23" s="605" t="s">
        <v>282</v>
      </c>
      <c r="CS23" s="606"/>
      <c r="CT23" s="606"/>
      <c r="CU23" s="606"/>
      <c r="CV23" s="606"/>
      <c r="CW23" s="606"/>
      <c r="CX23" s="606"/>
      <c r="CY23" s="607"/>
      <c r="CZ23" s="605" t="s">
        <v>283</v>
      </c>
      <c r="DA23" s="606"/>
      <c r="DB23" s="606"/>
      <c r="DC23" s="607"/>
      <c r="DD23" s="605" t="s">
        <v>284</v>
      </c>
      <c r="DE23" s="606"/>
      <c r="DF23" s="606"/>
      <c r="DG23" s="606"/>
      <c r="DH23" s="606"/>
      <c r="DI23" s="606"/>
      <c r="DJ23" s="606"/>
      <c r="DK23" s="607"/>
      <c r="DL23" s="650" t="s">
        <v>285</v>
      </c>
      <c r="DM23" s="651"/>
      <c r="DN23" s="651"/>
      <c r="DO23" s="651"/>
      <c r="DP23" s="651"/>
      <c r="DQ23" s="651"/>
      <c r="DR23" s="651"/>
      <c r="DS23" s="651"/>
      <c r="DT23" s="651"/>
      <c r="DU23" s="651"/>
      <c r="DV23" s="652"/>
      <c r="DW23" s="605" t="s">
        <v>286</v>
      </c>
      <c r="DX23" s="606"/>
      <c r="DY23" s="606"/>
      <c r="DZ23" s="606"/>
      <c r="EA23" s="606"/>
      <c r="EB23" s="606"/>
      <c r="EC23" s="607"/>
    </row>
    <row r="24" spans="2:133" ht="11.25" customHeight="1">
      <c r="B24" s="620" t="s">
        <v>287</v>
      </c>
      <c r="C24" s="621"/>
      <c r="D24" s="621"/>
      <c r="E24" s="621"/>
      <c r="F24" s="621"/>
      <c r="G24" s="621"/>
      <c r="H24" s="621"/>
      <c r="I24" s="621"/>
      <c r="J24" s="621"/>
      <c r="K24" s="621"/>
      <c r="L24" s="621"/>
      <c r="M24" s="621"/>
      <c r="N24" s="621"/>
      <c r="O24" s="621"/>
      <c r="P24" s="621"/>
      <c r="Q24" s="622"/>
      <c r="R24" s="623" t="s">
        <v>129</v>
      </c>
      <c r="S24" s="624"/>
      <c r="T24" s="624"/>
      <c r="U24" s="624"/>
      <c r="V24" s="624"/>
      <c r="W24" s="624"/>
      <c r="X24" s="624"/>
      <c r="Y24" s="625"/>
      <c r="Z24" s="626" t="s">
        <v>129</v>
      </c>
      <c r="AA24" s="626"/>
      <c r="AB24" s="626"/>
      <c r="AC24" s="626"/>
      <c r="AD24" s="627" t="s">
        <v>129</v>
      </c>
      <c r="AE24" s="627"/>
      <c r="AF24" s="627"/>
      <c r="AG24" s="627"/>
      <c r="AH24" s="627"/>
      <c r="AI24" s="627"/>
      <c r="AJ24" s="627"/>
      <c r="AK24" s="627"/>
      <c r="AL24" s="628" t="s">
        <v>129</v>
      </c>
      <c r="AM24" s="629"/>
      <c r="AN24" s="629"/>
      <c r="AO24" s="630"/>
      <c r="AP24" s="620" t="s">
        <v>288</v>
      </c>
      <c r="AQ24" s="639"/>
      <c r="AR24" s="639"/>
      <c r="AS24" s="639"/>
      <c r="AT24" s="639"/>
      <c r="AU24" s="639"/>
      <c r="AV24" s="639"/>
      <c r="AW24" s="639"/>
      <c r="AX24" s="639"/>
      <c r="AY24" s="639"/>
      <c r="AZ24" s="639"/>
      <c r="BA24" s="639"/>
      <c r="BB24" s="639"/>
      <c r="BC24" s="639"/>
      <c r="BD24" s="639"/>
      <c r="BE24" s="639"/>
      <c r="BF24" s="640"/>
      <c r="BG24" s="623" t="s">
        <v>129</v>
      </c>
      <c r="BH24" s="624"/>
      <c r="BI24" s="624"/>
      <c r="BJ24" s="624"/>
      <c r="BK24" s="624"/>
      <c r="BL24" s="624"/>
      <c r="BM24" s="624"/>
      <c r="BN24" s="625"/>
      <c r="BO24" s="626" t="s">
        <v>129</v>
      </c>
      <c r="BP24" s="626"/>
      <c r="BQ24" s="626"/>
      <c r="BR24" s="626"/>
      <c r="BS24" s="627" t="s">
        <v>129</v>
      </c>
      <c r="BT24" s="627"/>
      <c r="BU24" s="627"/>
      <c r="BV24" s="627"/>
      <c r="BW24" s="627"/>
      <c r="BX24" s="627"/>
      <c r="BY24" s="627"/>
      <c r="BZ24" s="627"/>
      <c r="CA24" s="627"/>
      <c r="CB24" s="631"/>
      <c r="CD24" s="609" t="s">
        <v>289</v>
      </c>
      <c r="CE24" s="610"/>
      <c r="CF24" s="610"/>
      <c r="CG24" s="610"/>
      <c r="CH24" s="610"/>
      <c r="CI24" s="610"/>
      <c r="CJ24" s="610"/>
      <c r="CK24" s="610"/>
      <c r="CL24" s="610"/>
      <c r="CM24" s="610"/>
      <c r="CN24" s="610"/>
      <c r="CO24" s="610"/>
      <c r="CP24" s="610"/>
      <c r="CQ24" s="611"/>
      <c r="CR24" s="612">
        <v>3743764</v>
      </c>
      <c r="CS24" s="613"/>
      <c r="CT24" s="613"/>
      <c r="CU24" s="613"/>
      <c r="CV24" s="613"/>
      <c r="CW24" s="613"/>
      <c r="CX24" s="613"/>
      <c r="CY24" s="614"/>
      <c r="CZ24" s="617">
        <v>38.6</v>
      </c>
      <c r="DA24" s="618"/>
      <c r="DB24" s="618"/>
      <c r="DC24" s="634"/>
      <c r="DD24" s="653">
        <v>3124706</v>
      </c>
      <c r="DE24" s="613"/>
      <c r="DF24" s="613"/>
      <c r="DG24" s="613"/>
      <c r="DH24" s="613"/>
      <c r="DI24" s="613"/>
      <c r="DJ24" s="613"/>
      <c r="DK24" s="614"/>
      <c r="DL24" s="653">
        <v>3097397</v>
      </c>
      <c r="DM24" s="613"/>
      <c r="DN24" s="613"/>
      <c r="DO24" s="613"/>
      <c r="DP24" s="613"/>
      <c r="DQ24" s="613"/>
      <c r="DR24" s="613"/>
      <c r="DS24" s="613"/>
      <c r="DT24" s="613"/>
      <c r="DU24" s="613"/>
      <c r="DV24" s="614"/>
      <c r="DW24" s="617">
        <v>53.5</v>
      </c>
      <c r="DX24" s="618"/>
      <c r="DY24" s="618"/>
      <c r="DZ24" s="618"/>
      <c r="EA24" s="618"/>
      <c r="EB24" s="618"/>
      <c r="EC24" s="619"/>
    </row>
    <row r="25" spans="2:133" ht="11.25" customHeight="1">
      <c r="B25" s="620" t="s">
        <v>290</v>
      </c>
      <c r="C25" s="621"/>
      <c r="D25" s="621"/>
      <c r="E25" s="621"/>
      <c r="F25" s="621"/>
      <c r="G25" s="621"/>
      <c r="H25" s="621"/>
      <c r="I25" s="621"/>
      <c r="J25" s="621"/>
      <c r="K25" s="621"/>
      <c r="L25" s="621"/>
      <c r="M25" s="621"/>
      <c r="N25" s="621"/>
      <c r="O25" s="621"/>
      <c r="P25" s="621"/>
      <c r="Q25" s="622"/>
      <c r="R25" s="623">
        <v>6200319</v>
      </c>
      <c r="S25" s="624"/>
      <c r="T25" s="624"/>
      <c r="U25" s="624"/>
      <c r="V25" s="624"/>
      <c r="W25" s="624"/>
      <c r="X25" s="624"/>
      <c r="Y25" s="625"/>
      <c r="Z25" s="626">
        <v>62.9</v>
      </c>
      <c r="AA25" s="626"/>
      <c r="AB25" s="626"/>
      <c r="AC25" s="626"/>
      <c r="AD25" s="627">
        <v>5723240</v>
      </c>
      <c r="AE25" s="627"/>
      <c r="AF25" s="627"/>
      <c r="AG25" s="627"/>
      <c r="AH25" s="627"/>
      <c r="AI25" s="627"/>
      <c r="AJ25" s="627"/>
      <c r="AK25" s="627"/>
      <c r="AL25" s="628">
        <v>99.7</v>
      </c>
      <c r="AM25" s="629"/>
      <c r="AN25" s="629"/>
      <c r="AO25" s="630"/>
      <c r="AP25" s="620" t="s">
        <v>291</v>
      </c>
      <c r="AQ25" s="639"/>
      <c r="AR25" s="639"/>
      <c r="AS25" s="639"/>
      <c r="AT25" s="639"/>
      <c r="AU25" s="639"/>
      <c r="AV25" s="639"/>
      <c r="AW25" s="639"/>
      <c r="AX25" s="639"/>
      <c r="AY25" s="639"/>
      <c r="AZ25" s="639"/>
      <c r="BA25" s="639"/>
      <c r="BB25" s="639"/>
      <c r="BC25" s="639"/>
      <c r="BD25" s="639"/>
      <c r="BE25" s="639"/>
      <c r="BF25" s="640"/>
      <c r="BG25" s="623" t="s">
        <v>129</v>
      </c>
      <c r="BH25" s="624"/>
      <c r="BI25" s="624"/>
      <c r="BJ25" s="624"/>
      <c r="BK25" s="624"/>
      <c r="BL25" s="624"/>
      <c r="BM25" s="624"/>
      <c r="BN25" s="625"/>
      <c r="BO25" s="626" t="s">
        <v>129</v>
      </c>
      <c r="BP25" s="626"/>
      <c r="BQ25" s="626"/>
      <c r="BR25" s="626"/>
      <c r="BS25" s="627" t="s">
        <v>129</v>
      </c>
      <c r="BT25" s="627"/>
      <c r="BU25" s="627"/>
      <c r="BV25" s="627"/>
      <c r="BW25" s="627"/>
      <c r="BX25" s="627"/>
      <c r="BY25" s="627"/>
      <c r="BZ25" s="627"/>
      <c r="CA25" s="627"/>
      <c r="CB25" s="631"/>
      <c r="CD25" s="620" t="s">
        <v>292</v>
      </c>
      <c r="CE25" s="621"/>
      <c r="CF25" s="621"/>
      <c r="CG25" s="621"/>
      <c r="CH25" s="621"/>
      <c r="CI25" s="621"/>
      <c r="CJ25" s="621"/>
      <c r="CK25" s="621"/>
      <c r="CL25" s="621"/>
      <c r="CM25" s="621"/>
      <c r="CN25" s="621"/>
      <c r="CO25" s="621"/>
      <c r="CP25" s="621"/>
      <c r="CQ25" s="622"/>
      <c r="CR25" s="623">
        <v>1624463</v>
      </c>
      <c r="CS25" s="654"/>
      <c r="CT25" s="654"/>
      <c r="CU25" s="654"/>
      <c r="CV25" s="654"/>
      <c r="CW25" s="654"/>
      <c r="CX25" s="654"/>
      <c r="CY25" s="655"/>
      <c r="CZ25" s="628">
        <v>16.7</v>
      </c>
      <c r="DA25" s="656"/>
      <c r="DB25" s="656"/>
      <c r="DC25" s="658"/>
      <c r="DD25" s="632">
        <v>1513441</v>
      </c>
      <c r="DE25" s="654"/>
      <c r="DF25" s="654"/>
      <c r="DG25" s="654"/>
      <c r="DH25" s="654"/>
      <c r="DI25" s="654"/>
      <c r="DJ25" s="654"/>
      <c r="DK25" s="655"/>
      <c r="DL25" s="632">
        <v>1494193</v>
      </c>
      <c r="DM25" s="654"/>
      <c r="DN25" s="654"/>
      <c r="DO25" s="654"/>
      <c r="DP25" s="654"/>
      <c r="DQ25" s="654"/>
      <c r="DR25" s="654"/>
      <c r="DS25" s="654"/>
      <c r="DT25" s="654"/>
      <c r="DU25" s="654"/>
      <c r="DV25" s="655"/>
      <c r="DW25" s="628">
        <v>25.8</v>
      </c>
      <c r="DX25" s="656"/>
      <c r="DY25" s="656"/>
      <c r="DZ25" s="656"/>
      <c r="EA25" s="656"/>
      <c r="EB25" s="656"/>
      <c r="EC25" s="657"/>
    </row>
    <row r="26" spans="2:133" ht="11.25" customHeight="1">
      <c r="B26" s="620" t="s">
        <v>293</v>
      </c>
      <c r="C26" s="621"/>
      <c r="D26" s="621"/>
      <c r="E26" s="621"/>
      <c r="F26" s="621"/>
      <c r="G26" s="621"/>
      <c r="H26" s="621"/>
      <c r="I26" s="621"/>
      <c r="J26" s="621"/>
      <c r="K26" s="621"/>
      <c r="L26" s="621"/>
      <c r="M26" s="621"/>
      <c r="N26" s="621"/>
      <c r="O26" s="621"/>
      <c r="P26" s="621"/>
      <c r="Q26" s="622"/>
      <c r="R26" s="623">
        <v>1096</v>
      </c>
      <c r="S26" s="624"/>
      <c r="T26" s="624"/>
      <c r="U26" s="624"/>
      <c r="V26" s="624"/>
      <c r="W26" s="624"/>
      <c r="X26" s="624"/>
      <c r="Y26" s="625"/>
      <c r="Z26" s="626">
        <v>0</v>
      </c>
      <c r="AA26" s="626"/>
      <c r="AB26" s="626"/>
      <c r="AC26" s="626"/>
      <c r="AD26" s="627">
        <v>1096</v>
      </c>
      <c r="AE26" s="627"/>
      <c r="AF26" s="627"/>
      <c r="AG26" s="627"/>
      <c r="AH26" s="627"/>
      <c r="AI26" s="627"/>
      <c r="AJ26" s="627"/>
      <c r="AK26" s="627"/>
      <c r="AL26" s="628">
        <v>0</v>
      </c>
      <c r="AM26" s="629"/>
      <c r="AN26" s="629"/>
      <c r="AO26" s="630"/>
      <c r="AP26" s="620" t="s">
        <v>294</v>
      </c>
      <c r="AQ26" s="639"/>
      <c r="AR26" s="639"/>
      <c r="AS26" s="639"/>
      <c r="AT26" s="639"/>
      <c r="AU26" s="639"/>
      <c r="AV26" s="639"/>
      <c r="AW26" s="639"/>
      <c r="AX26" s="639"/>
      <c r="AY26" s="639"/>
      <c r="AZ26" s="639"/>
      <c r="BA26" s="639"/>
      <c r="BB26" s="639"/>
      <c r="BC26" s="639"/>
      <c r="BD26" s="639"/>
      <c r="BE26" s="639"/>
      <c r="BF26" s="640"/>
      <c r="BG26" s="623" t="s">
        <v>129</v>
      </c>
      <c r="BH26" s="624"/>
      <c r="BI26" s="624"/>
      <c r="BJ26" s="624"/>
      <c r="BK26" s="624"/>
      <c r="BL26" s="624"/>
      <c r="BM26" s="624"/>
      <c r="BN26" s="625"/>
      <c r="BO26" s="626" t="s">
        <v>129</v>
      </c>
      <c r="BP26" s="626"/>
      <c r="BQ26" s="626"/>
      <c r="BR26" s="626"/>
      <c r="BS26" s="627" t="s">
        <v>129</v>
      </c>
      <c r="BT26" s="627"/>
      <c r="BU26" s="627"/>
      <c r="BV26" s="627"/>
      <c r="BW26" s="627"/>
      <c r="BX26" s="627"/>
      <c r="BY26" s="627"/>
      <c r="BZ26" s="627"/>
      <c r="CA26" s="627"/>
      <c r="CB26" s="631"/>
      <c r="CD26" s="620" t="s">
        <v>295</v>
      </c>
      <c r="CE26" s="621"/>
      <c r="CF26" s="621"/>
      <c r="CG26" s="621"/>
      <c r="CH26" s="621"/>
      <c r="CI26" s="621"/>
      <c r="CJ26" s="621"/>
      <c r="CK26" s="621"/>
      <c r="CL26" s="621"/>
      <c r="CM26" s="621"/>
      <c r="CN26" s="621"/>
      <c r="CO26" s="621"/>
      <c r="CP26" s="621"/>
      <c r="CQ26" s="622"/>
      <c r="CR26" s="623">
        <v>912082</v>
      </c>
      <c r="CS26" s="624"/>
      <c r="CT26" s="624"/>
      <c r="CU26" s="624"/>
      <c r="CV26" s="624"/>
      <c r="CW26" s="624"/>
      <c r="CX26" s="624"/>
      <c r="CY26" s="625"/>
      <c r="CZ26" s="628">
        <v>9.4</v>
      </c>
      <c r="DA26" s="656"/>
      <c r="DB26" s="656"/>
      <c r="DC26" s="658"/>
      <c r="DD26" s="632">
        <v>896069</v>
      </c>
      <c r="DE26" s="624"/>
      <c r="DF26" s="624"/>
      <c r="DG26" s="624"/>
      <c r="DH26" s="624"/>
      <c r="DI26" s="624"/>
      <c r="DJ26" s="624"/>
      <c r="DK26" s="625"/>
      <c r="DL26" s="632" t="s">
        <v>129</v>
      </c>
      <c r="DM26" s="624"/>
      <c r="DN26" s="624"/>
      <c r="DO26" s="624"/>
      <c r="DP26" s="624"/>
      <c r="DQ26" s="624"/>
      <c r="DR26" s="624"/>
      <c r="DS26" s="624"/>
      <c r="DT26" s="624"/>
      <c r="DU26" s="624"/>
      <c r="DV26" s="625"/>
      <c r="DW26" s="628" t="s">
        <v>144</v>
      </c>
      <c r="DX26" s="656"/>
      <c r="DY26" s="656"/>
      <c r="DZ26" s="656"/>
      <c r="EA26" s="656"/>
      <c r="EB26" s="656"/>
      <c r="EC26" s="657"/>
    </row>
    <row r="27" spans="2:133" ht="11.25" customHeight="1">
      <c r="B27" s="620" t="s">
        <v>296</v>
      </c>
      <c r="C27" s="621"/>
      <c r="D27" s="621"/>
      <c r="E27" s="621"/>
      <c r="F27" s="621"/>
      <c r="G27" s="621"/>
      <c r="H27" s="621"/>
      <c r="I27" s="621"/>
      <c r="J27" s="621"/>
      <c r="K27" s="621"/>
      <c r="L27" s="621"/>
      <c r="M27" s="621"/>
      <c r="N27" s="621"/>
      <c r="O27" s="621"/>
      <c r="P27" s="621"/>
      <c r="Q27" s="622"/>
      <c r="R27" s="623">
        <v>84781</v>
      </c>
      <c r="S27" s="624"/>
      <c r="T27" s="624"/>
      <c r="U27" s="624"/>
      <c r="V27" s="624"/>
      <c r="W27" s="624"/>
      <c r="X27" s="624"/>
      <c r="Y27" s="625"/>
      <c r="Z27" s="626">
        <v>0.9</v>
      </c>
      <c r="AA27" s="626"/>
      <c r="AB27" s="626"/>
      <c r="AC27" s="626"/>
      <c r="AD27" s="627" t="s">
        <v>129</v>
      </c>
      <c r="AE27" s="627"/>
      <c r="AF27" s="627"/>
      <c r="AG27" s="627"/>
      <c r="AH27" s="627"/>
      <c r="AI27" s="627"/>
      <c r="AJ27" s="627"/>
      <c r="AK27" s="627"/>
      <c r="AL27" s="628" t="s">
        <v>129</v>
      </c>
      <c r="AM27" s="629"/>
      <c r="AN27" s="629"/>
      <c r="AO27" s="630"/>
      <c r="AP27" s="620" t="s">
        <v>297</v>
      </c>
      <c r="AQ27" s="621"/>
      <c r="AR27" s="621"/>
      <c r="AS27" s="621"/>
      <c r="AT27" s="621"/>
      <c r="AU27" s="621"/>
      <c r="AV27" s="621"/>
      <c r="AW27" s="621"/>
      <c r="AX27" s="621"/>
      <c r="AY27" s="621"/>
      <c r="AZ27" s="621"/>
      <c r="BA27" s="621"/>
      <c r="BB27" s="621"/>
      <c r="BC27" s="621"/>
      <c r="BD27" s="621"/>
      <c r="BE27" s="621"/>
      <c r="BF27" s="622"/>
      <c r="BG27" s="623">
        <v>978929</v>
      </c>
      <c r="BH27" s="624"/>
      <c r="BI27" s="624"/>
      <c r="BJ27" s="624"/>
      <c r="BK27" s="624"/>
      <c r="BL27" s="624"/>
      <c r="BM27" s="624"/>
      <c r="BN27" s="625"/>
      <c r="BO27" s="626">
        <v>100</v>
      </c>
      <c r="BP27" s="626"/>
      <c r="BQ27" s="626"/>
      <c r="BR27" s="626"/>
      <c r="BS27" s="627">
        <v>10559</v>
      </c>
      <c r="BT27" s="627"/>
      <c r="BU27" s="627"/>
      <c r="BV27" s="627"/>
      <c r="BW27" s="627"/>
      <c r="BX27" s="627"/>
      <c r="BY27" s="627"/>
      <c r="BZ27" s="627"/>
      <c r="CA27" s="627"/>
      <c r="CB27" s="631"/>
      <c r="CD27" s="620" t="s">
        <v>298</v>
      </c>
      <c r="CE27" s="621"/>
      <c r="CF27" s="621"/>
      <c r="CG27" s="621"/>
      <c r="CH27" s="621"/>
      <c r="CI27" s="621"/>
      <c r="CJ27" s="621"/>
      <c r="CK27" s="621"/>
      <c r="CL27" s="621"/>
      <c r="CM27" s="621"/>
      <c r="CN27" s="621"/>
      <c r="CO27" s="621"/>
      <c r="CP27" s="621"/>
      <c r="CQ27" s="622"/>
      <c r="CR27" s="623">
        <v>573396</v>
      </c>
      <c r="CS27" s="654"/>
      <c r="CT27" s="654"/>
      <c r="CU27" s="654"/>
      <c r="CV27" s="654"/>
      <c r="CW27" s="654"/>
      <c r="CX27" s="654"/>
      <c r="CY27" s="655"/>
      <c r="CZ27" s="628">
        <v>5.9</v>
      </c>
      <c r="DA27" s="656"/>
      <c r="DB27" s="656"/>
      <c r="DC27" s="658"/>
      <c r="DD27" s="632">
        <v>156401</v>
      </c>
      <c r="DE27" s="654"/>
      <c r="DF27" s="654"/>
      <c r="DG27" s="654"/>
      <c r="DH27" s="654"/>
      <c r="DI27" s="654"/>
      <c r="DJ27" s="654"/>
      <c r="DK27" s="655"/>
      <c r="DL27" s="632">
        <v>148340</v>
      </c>
      <c r="DM27" s="654"/>
      <c r="DN27" s="654"/>
      <c r="DO27" s="654"/>
      <c r="DP27" s="654"/>
      <c r="DQ27" s="654"/>
      <c r="DR27" s="654"/>
      <c r="DS27" s="654"/>
      <c r="DT27" s="654"/>
      <c r="DU27" s="654"/>
      <c r="DV27" s="655"/>
      <c r="DW27" s="628">
        <v>2.6</v>
      </c>
      <c r="DX27" s="656"/>
      <c r="DY27" s="656"/>
      <c r="DZ27" s="656"/>
      <c r="EA27" s="656"/>
      <c r="EB27" s="656"/>
      <c r="EC27" s="657"/>
    </row>
    <row r="28" spans="2:133" ht="11.25" customHeight="1">
      <c r="B28" s="620" t="s">
        <v>299</v>
      </c>
      <c r="C28" s="621"/>
      <c r="D28" s="621"/>
      <c r="E28" s="621"/>
      <c r="F28" s="621"/>
      <c r="G28" s="621"/>
      <c r="H28" s="621"/>
      <c r="I28" s="621"/>
      <c r="J28" s="621"/>
      <c r="K28" s="621"/>
      <c r="L28" s="621"/>
      <c r="M28" s="621"/>
      <c r="N28" s="621"/>
      <c r="O28" s="621"/>
      <c r="P28" s="621"/>
      <c r="Q28" s="622"/>
      <c r="R28" s="623">
        <v>144602</v>
      </c>
      <c r="S28" s="624"/>
      <c r="T28" s="624"/>
      <c r="U28" s="624"/>
      <c r="V28" s="624"/>
      <c r="W28" s="624"/>
      <c r="X28" s="624"/>
      <c r="Y28" s="625"/>
      <c r="Z28" s="626">
        <v>1.5</v>
      </c>
      <c r="AA28" s="626"/>
      <c r="AB28" s="626"/>
      <c r="AC28" s="626"/>
      <c r="AD28" s="627" t="s">
        <v>129</v>
      </c>
      <c r="AE28" s="627"/>
      <c r="AF28" s="627"/>
      <c r="AG28" s="627"/>
      <c r="AH28" s="627"/>
      <c r="AI28" s="627"/>
      <c r="AJ28" s="627"/>
      <c r="AK28" s="627"/>
      <c r="AL28" s="628" t="s">
        <v>129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300</v>
      </c>
      <c r="CE28" s="621"/>
      <c r="CF28" s="621"/>
      <c r="CG28" s="621"/>
      <c r="CH28" s="621"/>
      <c r="CI28" s="621"/>
      <c r="CJ28" s="621"/>
      <c r="CK28" s="621"/>
      <c r="CL28" s="621"/>
      <c r="CM28" s="621"/>
      <c r="CN28" s="621"/>
      <c r="CO28" s="621"/>
      <c r="CP28" s="621"/>
      <c r="CQ28" s="622"/>
      <c r="CR28" s="623">
        <v>1545905</v>
      </c>
      <c r="CS28" s="624"/>
      <c r="CT28" s="624"/>
      <c r="CU28" s="624"/>
      <c r="CV28" s="624"/>
      <c r="CW28" s="624"/>
      <c r="CX28" s="624"/>
      <c r="CY28" s="625"/>
      <c r="CZ28" s="628">
        <v>15.9</v>
      </c>
      <c r="DA28" s="656"/>
      <c r="DB28" s="656"/>
      <c r="DC28" s="658"/>
      <c r="DD28" s="632">
        <v>1454864</v>
      </c>
      <c r="DE28" s="624"/>
      <c r="DF28" s="624"/>
      <c r="DG28" s="624"/>
      <c r="DH28" s="624"/>
      <c r="DI28" s="624"/>
      <c r="DJ28" s="624"/>
      <c r="DK28" s="625"/>
      <c r="DL28" s="632">
        <v>1454864</v>
      </c>
      <c r="DM28" s="624"/>
      <c r="DN28" s="624"/>
      <c r="DO28" s="624"/>
      <c r="DP28" s="624"/>
      <c r="DQ28" s="624"/>
      <c r="DR28" s="624"/>
      <c r="DS28" s="624"/>
      <c r="DT28" s="624"/>
      <c r="DU28" s="624"/>
      <c r="DV28" s="625"/>
      <c r="DW28" s="628">
        <v>25.1</v>
      </c>
      <c r="DX28" s="656"/>
      <c r="DY28" s="656"/>
      <c r="DZ28" s="656"/>
      <c r="EA28" s="656"/>
      <c r="EB28" s="656"/>
      <c r="EC28" s="657"/>
    </row>
    <row r="29" spans="2:133" ht="11.25" customHeight="1">
      <c r="B29" s="620" t="s">
        <v>301</v>
      </c>
      <c r="C29" s="621"/>
      <c r="D29" s="621"/>
      <c r="E29" s="621"/>
      <c r="F29" s="621"/>
      <c r="G29" s="621"/>
      <c r="H29" s="621"/>
      <c r="I29" s="621"/>
      <c r="J29" s="621"/>
      <c r="K29" s="621"/>
      <c r="L29" s="621"/>
      <c r="M29" s="621"/>
      <c r="N29" s="621"/>
      <c r="O29" s="621"/>
      <c r="P29" s="621"/>
      <c r="Q29" s="622"/>
      <c r="R29" s="623">
        <v>26344</v>
      </c>
      <c r="S29" s="624"/>
      <c r="T29" s="624"/>
      <c r="U29" s="624"/>
      <c r="V29" s="624"/>
      <c r="W29" s="624"/>
      <c r="X29" s="624"/>
      <c r="Y29" s="625"/>
      <c r="Z29" s="626">
        <v>0.3</v>
      </c>
      <c r="AA29" s="626"/>
      <c r="AB29" s="626"/>
      <c r="AC29" s="626"/>
      <c r="AD29" s="627" t="s">
        <v>129</v>
      </c>
      <c r="AE29" s="627"/>
      <c r="AF29" s="627"/>
      <c r="AG29" s="627"/>
      <c r="AH29" s="627"/>
      <c r="AI29" s="627"/>
      <c r="AJ29" s="627"/>
      <c r="AK29" s="627"/>
      <c r="AL29" s="628" t="s">
        <v>129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302</v>
      </c>
      <c r="CE29" s="662"/>
      <c r="CF29" s="620" t="s">
        <v>72</v>
      </c>
      <c r="CG29" s="621"/>
      <c r="CH29" s="621"/>
      <c r="CI29" s="621"/>
      <c r="CJ29" s="621"/>
      <c r="CK29" s="621"/>
      <c r="CL29" s="621"/>
      <c r="CM29" s="621"/>
      <c r="CN29" s="621"/>
      <c r="CO29" s="621"/>
      <c r="CP29" s="621"/>
      <c r="CQ29" s="622"/>
      <c r="CR29" s="623">
        <v>1545893</v>
      </c>
      <c r="CS29" s="654"/>
      <c r="CT29" s="654"/>
      <c r="CU29" s="654"/>
      <c r="CV29" s="654"/>
      <c r="CW29" s="654"/>
      <c r="CX29" s="654"/>
      <c r="CY29" s="655"/>
      <c r="CZ29" s="628">
        <v>15.9</v>
      </c>
      <c r="DA29" s="656"/>
      <c r="DB29" s="656"/>
      <c r="DC29" s="658"/>
      <c r="DD29" s="632">
        <v>1454852</v>
      </c>
      <c r="DE29" s="654"/>
      <c r="DF29" s="654"/>
      <c r="DG29" s="654"/>
      <c r="DH29" s="654"/>
      <c r="DI29" s="654"/>
      <c r="DJ29" s="654"/>
      <c r="DK29" s="655"/>
      <c r="DL29" s="632">
        <v>1454852</v>
      </c>
      <c r="DM29" s="654"/>
      <c r="DN29" s="654"/>
      <c r="DO29" s="654"/>
      <c r="DP29" s="654"/>
      <c r="DQ29" s="654"/>
      <c r="DR29" s="654"/>
      <c r="DS29" s="654"/>
      <c r="DT29" s="654"/>
      <c r="DU29" s="654"/>
      <c r="DV29" s="655"/>
      <c r="DW29" s="628">
        <v>25.1</v>
      </c>
      <c r="DX29" s="656"/>
      <c r="DY29" s="656"/>
      <c r="DZ29" s="656"/>
      <c r="EA29" s="656"/>
      <c r="EB29" s="656"/>
      <c r="EC29" s="657"/>
    </row>
    <row r="30" spans="2:133" ht="11.25" customHeight="1">
      <c r="B30" s="620" t="s">
        <v>303</v>
      </c>
      <c r="C30" s="621"/>
      <c r="D30" s="621"/>
      <c r="E30" s="621"/>
      <c r="F30" s="621"/>
      <c r="G30" s="621"/>
      <c r="H30" s="621"/>
      <c r="I30" s="621"/>
      <c r="J30" s="621"/>
      <c r="K30" s="621"/>
      <c r="L30" s="621"/>
      <c r="M30" s="621"/>
      <c r="N30" s="621"/>
      <c r="O30" s="621"/>
      <c r="P30" s="621"/>
      <c r="Q30" s="622"/>
      <c r="R30" s="623">
        <v>874313</v>
      </c>
      <c r="S30" s="624"/>
      <c r="T30" s="624"/>
      <c r="U30" s="624"/>
      <c r="V30" s="624"/>
      <c r="W30" s="624"/>
      <c r="X30" s="624"/>
      <c r="Y30" s="625"/>
      <c r="Z30" s="626">
        <v>8.9</v>
      </c>
      <c r="AA30" s="626"/>
      <c r="AB30" s="626"/>
      <c r="AC30" s="626"/>
      <c r="AD30" s="627" t="s">
        <v>129</v>
      </c>
      <c r="AE30" s="627"/>
      <c r="AF30" s="627"/>
      <c r="AG30" s="627"/>
      <c r="AH30" s="627"/>
      <c r="AI30" s="627"/>
      <c r="AJ30" s="627"/>
      <c r="AK30" s="627"/>
      <c r="AL30" s="628" t="s">
        <v>129</v>
      </c>
      <c r="AM30" s="629"/>
      <c r="AN30" s="629"/>
      <c r="AO30" s="630"/>
      <c r="AP30" s="605" t="s">
        <v>221</v>
      </c>
      <c r="AQ30" s="606"/>
      <c r="AR30" s="606"/>
      <c r="AS30" s="606"/>
      <c r="AT30" s="606"/>
      <c r="AU30" s="606"/>
      <c r="AV30" s="606"/>
      <c r="AW30" s="606"/>
      <c r="AX30" s="606"/>
      <c r="AY30" s="606"/>
      <c r="AZ30" s="606"/>
      <c r="BA30" s="606"/>
      <c r="BB30" s="606"/>
      <c r="BC30" s="606"/>
      <c r="BD30" s="606"/>
      <c r="BE30" s="606"/>
      <c r="BF30" s="607"/>
      <c r="BG30" s="605" t="s">
        <v>304</v>
      </c>
      <c r="BH30" s="659"/>
      <c r="BI30" s="659"/>
      <c r="BJ30" s="659"/>
      <c r="BK30" s="659"/>
      <c r="BL30" s="659"/>
      <c r="BM30" s="659"/>
      <c r="BN30" s="659"/>
      <c r="BO30" s="659"/>
      <c r="BP30" s="659"/>
      <c r="BQ30" s="660"/>
      <c r="BR30" s="605" t="s">
        <v>305</v>
      </c>
      <c r="BS30" s="659"/>
      <c r="BT30" s="659"/>
      <c r="BU30" s="659"/>
      <c r="BV30" s="659"/>
      <c r="BW30" s="659"/>
      <c r="BX30" s="659"/>
      <c r="BY30" s="659"/>
      <c r="BZ30" s="659"/>
      <c r="CA30" s="659"/>
      <c r="CB30" s="660"/>
      <c r="CD30" s="663"/>
      <c r="CE30" s="664"/>
      <c r="CF30" s="620" t="s">
        <v>306</v>
      </c>
      <c r="CG30" s="621"/>
      <c r="CH30" s="621"/>
      <c r="CI30" s="621"/>
      <c r="CJ30" s="621"/>
      <c r="CK30" s="621"/>
      <c r="CL30" s="621"/>
      <c r="CM30" s="621"/>
      <c r="CN30" s="621"/>
      <c r="CO30" s="621"/>
      <c r="CP30" s="621"/>
      <c r="CQ30" s="622"/>
      <c r="CR30" s="623">
        <v>1515585</v>
      </c>
      <c r="CS30" s="624"/>
      <c r="CT30" s="624"/>
      <c r="CU30" s="624"/>
      <c r="CV30" s="624"/>
      <c r="CW30" s="624"/>
      <c r="CX30" s="624"/>
      <c r="CY30" s="625"/>
      <c r="CZ30" s="628">
        <v>15.6</v>
      </c>
      <c r="DA30" s="656"/>
      <c r="DB30" s="656"/>
      <c r="DC30" s="658"/>
      <c r="DD30" s="632">
        <v>1430007</v>
      </c>
      <c r="DE30" s="624"/>
      <c r="DF30" s="624"/>
      <c r="DG30" s="624"/>
      <c r="DH30" s="624"/>
      <c r="DI30" s="624"/>
      <c r="DJ30" s="624"/>
      <c r="DK30" s="625"/>
      <c r="DL30" s="632">
        <v>1430007</v>
      </c>
      <c r="DM30" s="624"/>
      <c r="DN30" s="624"/>
      <c r="DO30" s="624"/>
      <c r="DP30" s="624"/>
      <c r="DQ30" s="624"/>
      <c r="DR30" s="624"/>
      <c r="DS30" s="624"/>
      <c r="DT30" s="624"/>
      <c r="DU30" s="624"/>
      <c r="DV30" s="625"/>
      <c r="DW30" s="628">
        <v>24.7</v>
      </c>
      <c r="DX30" s="656"/>
      <c r="DY30" s="656"/>
      <c r="DZ30" s="656"/>
      <c r="EA30" s="656"/>
      <c r="EB30" s="656"/>
      <c r="EC30" s="657"/>
    </row>
    <row r="31" spans="2:133" ht="11.25" customHeight="1">
      <c r="B31" s="636" t="s">
        <v>307</v>
      </c>
      <c r="C31" s="637"/>
      <c r="D31" s="637"/>
      <c r="E31" s="637"/>
      <c r="F31" s="637"/>
      <c r="G31" s="637"/>
      <c r="H31" s="637"/>
      <c r="I31" s="637"/>
      <c r="J31" s="637"/>
      <c r="K31" s="637"/>
      <c r="L31" s="637"/>
      <c r="M31" s="637"/>
      <c r="N31" s="637"/>
      <c r="O31" s="637"/>
      <c r="P31" s="637"/>
      <c r="Q31" s="638"/>
      <c r="R31" s="623">
        <v>7314</v>
      </c>
      <c r="S31" s="624"/>
      <c r="T31" s="624"/>
      <c r="U31" s="624"/>
      <c r="V31" s="624"/>
      <c r="W31" s="624"/>
      <c r="X31" s="624"/>
      <c r="Y31" s="625"/>
      <c r="Z31" s="626">
        <v>0.1</v>
      </c>
      <c r="AA31" s="626"/>
      <c r="AB31" s="626"/>
      <c r="AC31" s="626"/>
      <c r="AD31" s="627">
        <v>7314</v>
      </c>
      <c r="AE31" s="627"/>
      <c r="AF31" s="627"/>
      <c r="AG31" s="627"/>
      <c r="AH31" s="627"/>
      <c r="AI31" s="627"/>
      <c r="AJ31" s="627"/>
      <c r="AK31" s="627"/>
      <c r="AL31" s="628">
        <v>0.1</v>
      </c>
      <c r="AM31" s="629"/>
      <c r="AN31" s="629"/>
      <c r="AO31" s="630"/>
      <c r="AP31" s="667" t="s">
        <v>308</v>
      </c>
      <c r="AQ31" s="668"/>
      <c r="AR31" s="668"/>
      <c r="AS31" s="668"/>
      <c r="AT31" s="673" t="s">
        <v>309</v>
      </c>
      <c r="AU31" s="218"/>
      <c r="AV31" s="218"/>
      <c r="AW31" s="218"/>
      <c r="AX31" s="609" t="s">
        <v>186</v>
      </c>
      <c r="AY31" s="610"/>
      <c r="AZ31" s="610"/>
      <c r="BA31" s="610"/>
      <c r="BB31" s="610"/>
      <c r="BC31" s="610"/>
      <c r="BD31" s="610"/>
      <c r="BE31" s="610"/>
      <c r="BF31" s="611"/>
      <c r="BG31" s="676">
        <v>99.8</v>
      </c>
      <c r="BH31" s="677"/>
      <c r="BI31" s="677"/>
      <c r="BJ31" s="677"/>
      <c r="BK31" s="677"/>
      <c r="BL31" s="677"/>
      <c r="BM31" s="618">
        <v>99.6</v>
      </c>
      <c r="BN31" s="677"/>
      <c r="BO31" s="677"/>
      <c r="BP31" s="677"/>
      <c r="BQ31" s="678"/>
      <c r="BR31" s="676">
        <v>99.9</v>
      </c>
      <c r="BS31" s="677"/>
      <c r="BT31" s="677"/>
      <c r="BU31" s="677"/>
      <c r="BV31" s="677"/>
      <c r="BW31" s="677"/>
      <c r="BX31" s="618">
        <v>99.7</v>
      </c>
      <c r="BY31" s="677"/>
      <c r="BZ31" s="677"/>
      <c r="CA31" s="677"/>
      <c r="CB31" s="678"/>
      <c r="CD31" s="663"/>
      <c r="CE31" s="664"/>
      <c r="CF31" s="620" t="s">
        <v>310</v>
      </c>
      <c r="CG31" s="621"/>
      <c r="CH31" s="621"/>
      <c r="CI31" s="621"/>
      <c r="CJ31" s="621"/>
      <c r="CK31" s="621"/>
      <c r="CL31" s="621"/>
      <c r="CM31" s="621"/>
      <c r="CN31" s="621"/>
      <c r="CO31" s="621"/>
      <c r="CP31" s="621"/>
      <c r="CQ31" s="622"/>
      <c r="CR31" s="623">
        <v>30308</v>
      </c>
      <c r="CS31" s="654"/>
      <c r="CT31" s="654"/>
      <c r="CU31" s="654"/>
      <c r="CV31" s="654"/>
      <c r="CW31" s="654"/>
      <c r="CX31" s="654"/>
      <c r="CY31" s="655"/>
      <c r="CZ31" s="628">
        <v>0.3</v>
      </c>
      <c r="DA31" s="656"/>
      <c r="DB31" s="656"/>
      <c r="DC31" s="658"/>
      <c r="DD31" s="632">
        <v>24845</v>
      </c>
      <c r="DE31" s="654"/>
      <c r="DF31" s="654"/>
      <c r="DG31" s="654"/>
      <c r="DH31" s="654"/>
      <c r="DI31" s="654"/>
      <c r="DJ31" s="654"/>
      <c r="DK31" s="655"/>
      <c r="DL31" s="632">
        <v>24845</v>
      </c>
      <c r="DM31" s="654"/>
      <c r="DN31" s="654"/>
      <c r="DO31" s="654"/>
      <c r="DP31" s="654"/>
      <c r="DQ31" s="654"/>
      <c r="DR31" s="654"/>
      <c r="DS31" s="654"/>
      <c r="DT31" s="654"/>
      <c r="DU31" s="654"/>
      <c r="DV31" s="655"/>
      <c r="DW31" s="628">
        <v>0.4</v>
      </c>
      <c r="DX31" s="656"/>
      <c r="DY31" s="656"/>
      <c r="DZ31" s="656"/>
      <c r="EA31" s="656"/>
      <c r="EB31" s="656"/>
      <c r="EC31" s="657"/>
    </row>
    <row r="32" spans="2:133" ht="11.25" customHeight="1">
      <c r="B32" s="620" t="s">
        <v>311</v>
      </c>
      <c r="C32" s="621"/>
      <c r="D32" s="621"/>
      <c r="E32" s="621"/>
      <c r="F32" s="621"/>
      <c r="G32" s="621"/>
      <c r="H32" s="621"/>
      <c r="I32" s="621"/>
      <c r="J32" s="621"/>
      <c r="K32" s="621"/>
      <c r="L32" s="621"/>
      <c r="M32" s="621"/>
      <c r="N32" s="621"/>
      <c r="O32" s="621"/>
      <c r="P32" s="621"/>
      <c r="Q32" s="622"/>
      <c r="R32" s="623">
        <v>546017</v>
      </c>
      <c r="S32" s="624"/>
      <c r="T32" s="624"/>
      <c r="U32" s="624"/>
      <c r="V32" s="624"/>
      <c r="W32" s="624"/>
      <c r="X32" s="624"/>
      <c r="Y32" s="625"/>
      <c r="Z32" s="626">
        <v>5.5</v>
      </c>
      <c r="AA32" s="626"/>
      <c r="AB32" s="626"/>
      <c r="AC32" s="626"/>
      <c r="AD32" s="627" t="s">
        <v>129</v>
      </c>
      <c r="AE32" s="627"/>
      <c r="AF32" s="627"/>
      <c r="AG32" s="627"/>
      <c r="AH32" s="627"/>
      <c r="AI32" s="627"/>
      <c r="AJ32" s="627"/>
      <c r="AK32" s="627"/>
      <c r="AL32" s="628" t="s">
        <v>129</v>
      </c>
      <c r="AM32" s="629"/>
      <c r="AN32" s="629"/>
      <c r="AO32" s="630"/>
      <c r="AP32" s="669"/>
      <c r="AQ32" s="670"/>
      <c r="AR32" s="670"/>
      <c r="AS32" s="670"/>
      <c r="AT32" s="674"/>
      <c r="AU32" s="214" t="s">
        <v>312</v>
      </c>
      <c r="AX32" s="620" t="s">
        <v>313</v>
      </c>
      <c r="AY32" s="621"/>
      <c r="AZ32" s="621"/>
      <c r="BA32" s="621"/>
      <c r="BB32" s="621"/>
      <c r="BC32" s="621"/>
      <c r="BD32" s="621"/>
      <c r="BE32" s="621"/>
      <c r="BF32" s="622"/>
      <c r="BG32" s="679">
        <v>99.8</v>
      </c>
      <c r="BH32" s="654"/>
      <c r="BI32" s="654"/>
      <c r="BJ32" s="654"/>
      <c r="BK32" s="654"/>
      <c r="BL32" s="654"/>
      <c r="BM32" s="629">
        <v>99.6</v>
      </c>
      <c r="BN32" s="654"/>
      <c r="BO32" s="654"/>
      <c r="BP32" s="654"/>
      <c r="BQ32" s="680"/>
      <c r="BR32" s="679">
        <v>99.8</v>
      </c>
      <c r="BS32" s="654"/>
      <c r="BT32" s="654"/>
      <c r="BU32" s="654"/>
      <c r="BV32" s="654"/>
      <c r="BW32" s="654"/>
      <c r="BX32" s="629">
        <v>99.7</v>
      </c>
      <c r="BY32" s="654"/>
      <c r="BZ32" s="654"/>
      <c r="CA32" s="654"/>
      <c r="CB32" s="680"/>
      <c r="CD32" s="665"/>
      <c r="CE32" s="666"/>
      <c r="CF32" s="620" t="s">
        <v>314</v>
      </c>
      <c r="CG32" s="621"/>
      <c r="CH32" s="621"/>
      <c r="CI32" s="621"/>
      <c r="CJ32" s="621"/>
      <c r="CK32" s="621"/>
      <c r="CL32" s="621"/>
      <c r="CM32" s="621"/>
      <c r="CN32" s="621"/>
      <c r="CO32" s="621"/>
      <c r="CP32" s="621"/>
      <c r="CQ32" s="622"/>
      <c r="CR32" s="623">
        <v>12</v>
      </c>
      <c r="CS32" s="624"/>
      <c r="CT32" s="624"/>
      <c r="CU32" s="624"/>
      <c r="CV32" s="624"/>
      <c r="CW32" s="624"/>
      <c r="CX32" s="624"/>
      <c r="CY32" s="625"/>
      <c r="CZ32" s="628">
        <v>0</v>
      </c>
      <c r="DA32" s="656"/>
      <c r="DB32" s="656"/>
      <c r="DC32" s="658"/>
      <c r="DD32" s="632">
        <v>12</v>
      </c>
      <c r="DE32" s="624"/>
      <c r="DF32" s="624"/>
      <c r="DG32" s="624"/>
      <c r="DH32" s="624"/>
      <c r="DI32" s="624"/>
      <c r="DJ32" s="624"/>
      <c r="DK32" s="625"/>
      <c r="DL32" s="632">
        <v>12</v>
      </c>
      <c r="DM32" s="624"/>
      <c r="DN32" s="624"/>
      <c r="DO32" s="624"/>
      <c r="DP32" s="624"/>
      <c r="DQ32" s="624"/>
      <c r="DR32" s="624"/>
      <c r="DS32" s="624"/>
      <c r="DT32" s="624"/>
      <c r="DU32" s="624"/>
      <c r="DV32" s="625"/>
      <c r="DW32" s="628">
        <v>0</v>
      </c>
      <c r="DX32" s="656"/>
      <c r="DY32" s="656"/>
      <c r="DZ32" s="656"/>
      <c r="EA32" s="656"/>
      <c r="EB32" s="656"/>
      <c r="EC32" s="657"/>
    </row>
    <row r="33" spans="2:133" ht="11.25" customHeight="1">
      <c r="B33" s="620" t="s">
        <v>315</v>
      </c>
      <c r="C33" s="621"/>
      <c r="D33" s="621"/>
      <c r="E33" s="621"/>
      <c r="F33" s="621"/>
      <c r="G33" s="621"/>
      <c r="H33" s="621"/>
      <c r="I33" s="621"/>
      <c r="J33" s="621"/>
      <c r="K33" s="621"/>
      <c r="L33" s="621"/>
      <c r="M33" s="621"/>
      <c r="N33" s="621"/>
      <c r="O33" s="621"/>
      <c r="P33" s="621"/>
      <c r="Q33" s="622"/>
      <c r="R33" s="623">
        <v>165442</v>
      </c>
      <c r="S33" s="624"/>
      <c r="T33" s="624"/>
      <c r="U33" s="624"/>
      <c r="V33" s="624"/>
      <c r="W33" s="624"/>
      <c r="X33" s="624"/>
      <c r="Y33" s="625"/>
      <c r="Z33" s="626">
        <v>1.7</v>
      </c>
      <c r="AA33" s="626"/>
      <c r="AB33" s="626"/>
      <c r="AC33" s="626"/>
      <c r="AD33" s="627" t="s">
        <v>129</v>
      </c>
      <c r="AE33" s="627"/>
      <c r="AF33" s="627"/>
      <c r="AG33" s="627"/>
      <c r="AH33" s="627"/>
      <c r="AI33" s="627"/>
      <c r="AJ33" s="627"/>
      <c r="AK33" s="627"/>
      <c r="AL33" s="628" t="s">
        <v>129</v>
      </c>
      <c r="AM33" s="629"/>
      <c r="AN33" s="629"/>
      <c r="AO33" s="630"/>
      <c r="AP33" s="671"/>
      <c r="AQ33" s="672"/>
      <c r="AR33" s="672"/>
      <c r="AS33" s="672"/>
      <c r="AT33" s="675"/>
      <c r="AU33" s="219"/>
      <c r="AV33" s="219"/>
      <c r="AW33" s="219"/>
      <c r="AX33" s="644" t="s">
        <v>316</v>
      </c>
      <c r="AY33" s="645"/>
      <c r="AZ33" s="645"/>
      <c r="BA33" s="645"/>
      <c r="BB33" s="645"/>
      <c r="BC33" s="645"/>
      <c r="BD33" s="645"/>
      <c r="BE33" s="645"/>
      <c r="BF33" s="646"/>
      <c r="BG33" s="681">
        <v>99.7</v>
      </c>
      <c r="BH33" s="682"/>
      <c r="BI33" s="682"/>
      <c r="BJ33" s="682"/>
      <c r="BK33" s="682"/>
      <c r="BL33" s="682"/>
      <c r="BM33" s="683">
        <v>99.6</v>
      </c>
      <c r="BN33" s="682"/>
      <c r="BO33" s="682"/>
      <c r="BP33" s="682"/>
      <c r="BQ33" s="684"/>
      <c r="BR33" s="681">
        <v>99.9</v>
      </c>
      <c r="BS33" s="682"/>
      <c r="BT33" s="682"/>
      <c r="BU33" s="682"/>
      <c r="BV33" s="682"/>
      <c r="BW33" s="682"/>
      <c r="BX33" s="683">
        <v>99.7</v>
      </c>
      <c r="BY33" s="682"/>
      <c r="BZ33" s="682"/>
      <c r="CA33" s="682"/>
      <c r="CB33" s="684"/>
      <c r="CD33" s="620" t="s">
        <v>317</v>
      </c>
      <c r="CE33" s="621"/>
      <c r="CF33" s="621"/>
      <c r="CG33" s="621"/>
      <c r="CH33" s="621"/>
      <c r="CI33" s="621"/>
      <c r="CJ33" s="621"/>
      <c r="CK33" s="621"/>
      <c r="CL33" s="621"/>
      <c r="CM33" s="621"/>
      <c r="CN33" s="621"/>
      <c r="CO33" s="621"/>
      <c r="CP33" s="621"/>
      <c r="CQ33" s="622"/>
      <c r="CR33" s="623">
        <v>4445819</v>
      </c>
      <c r="CS33" s="654"/>
      <c r="CT33" s="654"/>
      <c r="CU33" s="654"/>
      <c r="CV33" s="654"/>
      <c r="CW33" s="654"/>
      <c r="CX33" s="654"/>
      <c r="CY33" s="655"/>
      <c r="CZ33" s="628">
        <v>45.8</v>
      </c>
      <c r="DA33" s="656"/>
      <c r="DB33" s="656"/>
      <c r="DC33" s="658"/>
      <c r="DD33" s="632">
        <v>3199532</v>
      </c>
      <c r="DE33" s="654"/>
      <c r="DF33" s="654"/>
      <c r="DG33" s="654"/>
      <c r="DH33" s="654"/>
      <c r="DI33" s="654"/>
      <c r="DJ33" s="654"/>
      <c r="DK33" s="655"/>
      <c r="DL33" s="632">
        <v>1999750</v>
      </c>
      <c r="DM33" s="654"/>
      <c r="DN33" s="654"/>
      <c r="DO33" s="654"/>
      <c r="DP33" s="654"/>
      <c r="DQ33" s="654"/>
      <c r="DR33" s="654"/>
      <c r="DS33" s="654"/>
      <c r="DT33" s="654"/>
      <c r="DU33" s="654"/>
      <c r="DV33" s="655"/>
      <c r="DW33" s="628">
        <v>34.5</v>
      </c>
      <c r="DX33" s="656"/>
      <c r="DY33" s="656"/>
      <c r="DZ33" s="656"/>
      <c r="EA33" s="656"/>
      <c r="EB33" s="656"/>
      <c r="EC33" s="657"/>
    </row>
    <row r="34" spans="2:133" ht="11.25" customHeight="1">
      <c r="B34" s="620" t="s">
        <v>318</v>
      </c>
      <c r="C34" s="621"/>
      <c r="D34" s="621"/>
      <c r="E34" s="621"/>
      <c r="F34" s="621"/>
      <c r="G34" s="621"/>
      <c r="H34" s="621"/>
      <c r="I34" s="621"/>
      <c r="J34" s="621"/>
      <c r="K34" s="621"/>
      <c r="L34" s="621"/>
      <c r="M34" s="621"/>
      <c r="N34" s="621"/>
      <c r="O34" s="621"/>
      <c r="P34" s="621"/>
      <c r="Q34" s="622"/>
      <c r="R34" s="623">
        <v>57340</v>
      </c>
      <c r="S34" s="624"/>
      <c r="T34" s="624"/>
      <c r="U34" s="624"/>
      <c r="V34" s="624"/>
      <c r="W34" s="624"/>
      <c r="X34" s="624"/>
      <c r="Y34" s="625"/>
      <c r="Z34" s="626">
        <v>0.6</v>
      </c>
      <c r="AA34" s="626"/>
      <c r="AB34" s="626"/>
      <c r="AC34" s="626"/>
      <c r="AD34" s="627" t="s">
        <v>129</v>
      </c>
      <c r="AE34" s="627"/>
      <c r="AF34" s="627"/>
      <c r="AG34" s="627"/>
      <c r="AH34" s="627"/>
      <c r="AI34" s="627"/>
      <c r="AJ34" s="627"/>
      <c r="AK34" s="627"/>
      <c r="AL34" s="628" t="s">
        <v>129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319</v>
      </c>
      <c r="CE34" s="621"/>
      <c r="CF34" s="621"/>
      <c r="CG34" s="621"/>
      <c r="CH34" s="621"/>
      <c r="CI34" s="621"/>
      <c r="CJ34" s="621"/>
      <c r="CK34" s="621"/>
      <c r="CL34" s="621"/>
      <c r="CM34" s="621"/>
      <c r="CN34" s="621"/>
      <c r="CO34" s="621"/>
      <c r="CP34" s="621"/>
      <c r="CQ34" s="622"/>
      <c r="CR34" s="623">
        <v>1377873</v>
      </c>
      <c r="CS34" s="624"/>
      <c r="CT34" s="624"/>
      <c r="CU34" s="624"/>
      <c r="CV34" s="624"/>
      <c r="CW34" s="624"/>
      <c r="CX34" s="624"/>
      <c r="CY34" s="625"/>
      <c r="CZ34" s="628">
        <v>14.2</v>
      </c>
      <c r="DA34" s="656"/>
      <c r="DB34" s="656"/>
      <c r="DC34" s="658"/>
      <c r="DD34" s="632">
        <v>989305</v>
      </c>
      <c r="DE34" s="624"/>
      <c r="DF34" s="624"/>
      <c r="DG34" s="624"/>
      <c r="DH34" s="624"/>
      <c r="DI34" s="624"/>
      <c r="DJ34" s="624"/>
      <c r="DK34" s="625"/>
      <c r="DL34" s="632">
        <v>940315</v>
      </c>
      <c r="DM34" s="624"/>
      <c r="DN34" s="624"/>
      <c r="DO34" s="624"/>
      <c r="DP34" s="624"/>
      <c r="DQ34" s="624"/>
      <c r="DR34" s="624"/>
      <c r="DS34" s="624"/>
      <c r="DT34" s="624"/>
      <c r="DU34" s="624"/>
      <c r="DV34" s="625"/>
      <c r="DW34" s="628">
        <v>16.2</v>
      </c>
      <c r="DX34" s="656"/>
      <c r="DY34" s="656"/>
      <c r="DZ34" s="656"/>
      <c r="EA34" s="656"/>
      <c r="EB34" s="656"/>
      <c r="EC34" s="657"/>
    </row>
    <row r="35" spans="2:133" ht="11.25" customHeight="1">
      <c r="B35" s="620" t="s">
        <v>320</v>
      </c>
      <c r="C35" s="621"/>
      <c r="D35" s="621"/>
      <c r="E35" s="621"/>
      <c r="F35" s="621"/>
      <c r="G35" s="621"/>
      <c r="H35" s="621"/>
      <c r="I35" s="621"/>
      <c r="J35" s="621"/>
      <c r="K35" s="621"/>
      <c r="L35" s="621"/>
      <c r="M35" s="621"/>
      <c r="N35" s="621"/>
      <c r="O35" s="621"/>
      <c r="P35" s="621"/>
      <c r="Q35" s="622"/>
      <c r="R35" s="623">
        <v>257085</v>
      </c>
      <c r="S35" s="624"/>
      <c r="T35" s="624"/>
      <c r="U35" s="624"/>
      <c r="V35" s="624"/>
      <c r="W35" s="624"/>
      <c r="X35" s="624"/>
      <c r="Y35" s="625"/>
      <c r="Z35" s="626">
        <v>2.6</v>
      </c>
      <c r="AA35" s="626"/>
      <c r="AB35" s="626"/>
      <c r="AC35" s="626"/>
      <c r="AD35" s="627" t="s">
        <v>129</v>
      </c>
      <c r="AE35" s="627"/>
      <c r="AF35" s="627"/>
      <c r="AG35" s="627"/>
      <c r="AH35" s="627"/>
      <c r="AI35" s="627"/>
      <c r="AJ35" s="627"/>
      <c r="AK35" s="627"/>
      <c r="AL35" s="628" t="s">
        <v>129</v>
      </c>
      <c r="AM35" s="629"/>
      <c r="AN35" s="629"/>
      <c r="AO35" s="630"/>
      <c r="AP35" s="222"/>
      <c r="AQ35" s="605" t="s">
        <v>321</v>
      </c>
      <c r="AR35" s="606"/>
      <c r="AS35" s="606"/>
      <c r="AT35" s="606"/>
      <c r="AU35" s="606"/>
      <c r="AV35" s="606"/>
      <c r="AW35" s="606"/>
      <c r="AX35" s="606"/>
      <c r="AY35" s="606"/>
      <c r="AZ35" s="606"/>
      <c r="BA35" s="606"/>
      <c r="BB35" s="606"/>
      <c r="BC35" s="606"/>
      <c r="BD35" s="606"/>
      <c r="BE35" s="606"/>
      <c r="BF35" s="607"/>
      <c r="BG35" s="605" t="s">
        <v>322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323</v>
      </c>
      <c r="CE35" s="621"/>
      <c r="CF35" s="621"/>
      <c r="CG35" s="621"/>
      <c r="CH35" s="621"/>
      <c r="CI35" s="621"/>
      <c r="CJ35" s="621"/>
      <c r="CK35" s="621"/>
      <c r="CL35" s="621"/>
      <c r="CM35" s="621"/>
      <c r="CN35" s="621"/>
      <c r="CO35" s="621"/>
      <c r="CP35" s="621"/>
      <c r="CQ35" s="622"/>
      <c r="CR35" s="623">
        <v>204461</v>
      </c>
      <c r="CS35" s="654"/>
      <c r="CT35" s="654"/>
      <c r="CU35" s="654"/>
      <c r="CV35" s="654"/>
      <c r="CW35" s="654"/>
      <c r="CX35" s="654"/>
      <c r="CY35" s="655"/>
      <c r="CZ35" s="628">
        <v>2.1</v>
      </c>
      <c r="DA35" s="656"/>
      <c r="DB35" s="656"/>
      <c r="DC35" s="658"/>
      <c r="DD35" s="632">
        <v>184946</v>
      </c>
      <c r="DE35" s="654"/>
      <c r="DF35" s="654"/>
      <c r="DG35" s="654"/>
      <c r="DH35" s="654"/>
      <c r="DI35" s="654"/>
      <c r="DJ35" s="654"/>
      <c r="DK35" s="655"/>
      <c r="DL35" s="632">
        <v>77839</v>
      </c>
      <c r="DM35" s="654"/>
      <c r="DN35" s="654"/>
      <c r="DO35" s="654"/>
      <c r="DP35" s="654"/>
      <c r="DQ35" s="654"/>
      <c r="DR35" s="654"/>
      <c r="DS35" s="654"/>
      <c r="DT35" s="654"/>
      <c r="DU35" s="654"/>
      <c r="DV35" s="655"/>
      <c r="DW35" s="628">
        <v>1.3</v>
      </c>
      <c r="DX35" s="656"/>
      <c r="DY35" s="656"/>
      <c r="DZ35" s="656"/>
      <c r="EA35" s="656"/>
      <c r="EB35" s="656"/>
      <c r="EC35" s="657"/>
    </row>
    <row r="36" spans="2:133" ht="11.25" customHeight="1">
      <c r="B36" s="620" t="s">
        <v>324</v>
      </c>
      <c r="C36" s="621"/>
      <c r="D36" s="621"/>
      <c r="E36" s="621"/>
      <c r="F36" s="621"/>
      <c r="G36" s="621"/>
      <c r="H36" s="621"/>
      <c r="I36" s="621"/>
      <c r="J36" s="621"/>
      <c r="K36" s="621"/>
      <c r="L36" s="621"/>
      <c r="M36" s="621"/>
      <c r="N36" s="621"/>
      <c r="O36" s="621"/>
      <c r="P36" s="621"/>
      <c r="Q36" s="622"/>
      <c r="R36" s="623">
        <v>79346</v>
      </c>
      <c r="S36" s="624"/>
      <c r="T36" s="624"/>
      <c r="U36" s="624"/>
      <c r="V36" s="624"/>
      <c r="W36" s="624"/>
      <c r="X36" s="624"/>
      <c r="Y36" s="625"/>
      <c r="Z36" s="626">
        <v>0.8</v>
      </c>
      <c r="AA36" s="626"/>
      <c r="AB36" s="626"/>
      <c r="AC36" s="626"/>
      <c r="AD36" s="627" t="s">
        <v>129</v>
      </c>
      <c r="AE36" s="627"/>
      <c r="AF36" s="627"/>
      <c r="AG36" s="627"/>
      <c r="AH36" s="627"/>
      <c r="AI36" s="627"/>
      <c r="AJ36" s="627"/>
      <c r="AK36" s="627"/>
      <c r="AL36" s="628" t="s">
        <v>129</v>
      </c>
      <c r="AM36" s="629"/>
      <c r="AN36" s="629"/>
      <c r="AO36" s="630"/>
      <c r="AP36" s="222"/>
      <c r="AQ36" s="685" t="s">
        <v>325</v>
      </c>
      <c r="AR36" s="686"/>
      <c r="AS36" s="686"/>
      <c r="AT36" s="686"/>
      <c r="AU36" s="686"/>
      <c r="AV36" s="686"/>
      <c r="AW36" s="686"/>
      <c r="AX36" s="686"/>
      <c r="AY36" s="687"/>
      <c r="AZ36" s="612">
        <v>1215299</v>
      </c>
      <c r="BA36" s="613"/>
      <c r="BB36" s="613"/>
      <c r="BC36" s="613"/>
      <c r="BD36" s="613"/>
      <c r="BE36" s="613"/>
      <c r="BF36" s="688"/>
      <c r="BG36" s="609" t="s">
        <v>326</v>
      </c>
      <c r="BH36" s="610"/>
      <c r="BI36" s="610"/>
      <c r="BJ36" s="610"/>
      <c r="BK36" s="610"/>
      <c r="BL36" s="610"/>
      <c r="BM36" s="610"/>
      <c r="BN36" s="610"/>
      <c r="BO36" s="610"/>
      <c r="BP36" s="610"/>
      <c r="BQ36" s="610"/>
      <c r="BR36" s="610"/>
      <c r="BS36" s="610"/>
      <c r="BT36" s="610"/>
      <c r="BU36" s="611"/>
      <c r="BV36" s="612">
        <v>9264</v>
      </c>
      <c r="BW36" s="613"/>
      <c r="BX36" s="613"/>
      <c r="BY36" s="613"/>
      <c r="BZ36" s="613"/>
      <c r="CA36" s="613"/>
      <c r="CB36" s="688"/>
      <c r="CD36" s="620" t="s">
        <v>327</v>
      </c>
      <c r="CE36" s="621"/>
      <c r="CF36" s="621"/>
      <c r="CG36" s="621"/>
      <c r="CH36" s="621"/>
      <c r="CI36" s="621"/>
      <c r="CJ36" s="621"/>
      <c r="CK36" s="621"/>
      <c r="CL36" s="621"/>
      <c r="CM36" s="621"/>
      <c r="CN36" s="621"/>
      <c r="CO36" s="621"/>
      <c r="CP36" s="621"/>
      <c r="CQ36" s="622"/>
      <c r="CR36" s="623">
        <v>1583498</v>
      </c>
      <c r="CS36" s="624"/>
      <c r="CT36" s="624"/>
      <c r="CU36" s="624"/>
      <c r="CV36" s="624"/>
      <c r="CW36" s="624"/>
      <c r="CX36" s="624"/>
      <c r="CY36" s="625"/>
      <c r="CZ36" s="628">
        <v>16.3</v>
      </c>
      <c r="DA36" s="656"/>
      <c r="DB36" s="656"/>
      <c r="DC36" s="658"/>
      <c r="DD36" s="632">
        <v>1054711</v>
      </c>
      <c r="DE36" s="624"/>
      <c r="DF36" s="624"/>
      <c r="DG36" s="624"/>
      <c r="DH36" s="624"/>
      <c r="DI36" s="624"/>
      <c r="DJ36" s="624"/>
      <c r="DK36" s="625"/>
      <c r="DL36" s="632">
        <v>810021</v>
      </c>
      <c r="DM36" s="624"/>
      <c r="DN36" s="624"/>
      <c r="DO36" s="624"/>
      <c r="DP36" s="624"/>
      <c r="DQ36" s="624"/>
      <c r="DR36" s="624"/>
      <c r="DS36" s="624"/>
      <c r="DT36" s="624"/>
      <c r="DU36" s="624"/>
      <c r="DV36" s="625"/>
      <c r="DW36" s="628">
        <v>14</v>
      </c>
      <c r="DX36" s="656"/>
      <c r="DY36" s="656"/>
      <c r="DZ36" s="656"/>
      <c r="EA36" s="656"/>
      <c r="EB36" s="656"/>
      <c r="EC36" s="657"/>
    </row>
    <row r="37" spans="2:133" ht="11.25" customHeight="1">
      <c r="B37" s="620" t="s">
        <v>328</v>
      </c>
      <c r="C37" s="621"/>
      <c r="D37" s="621"/>
      <c r="E37" s="621"/>
      <c r="F37" s="621"/>
      <c r="G37" s="621"/>
      <c r="H37" s="621"/>
      <c r="I37" s="621"/>
      <c r="J37" s="621"/>
      <c r="K37" s="621"/>
      <c r="L37" s="621"/>
      <c r="M37" s="621"/>
      <c r="N37" s="621"/>
      <c r="O37" s="621"/>
      <c r="P37" s="621"/>
      <c r="Q37" s="622"/>
      <c r="R37" s="623">
        <v>495713</v>
      </c>
      <c r="S37" s="624"/>
      <c r="T37" s="624"/>
      <c r="U37" s="624"/>
      <c r="V37" s="624"/>
      <c r="W37" s="624"/>
      <c r="X37" s="624"/>
      <c r="Y37" s="625"/>
      <c r="Z37" s="626">
        <v>5</v>
      </c>
      <c r="AA37" s="626"/>
      <c r="AB37" s="626"/>
      <c r="AC37" s="626"/>
      <c r="AD37" s="627">
        <v>8882</v>
      </c>
      <c r="AE37" s="627"/>
      <c r="AF37" s="627"/>
      <c r="AG37" s="627"/>
      <c r="AH37" s="627"/>
      <c r="AI37" s="627"/>
      <c r="AJ37" s="627"/>
      <c r="AK37" s="627"/>
      <c r="AL37" s="628">
        <v>0.2</v>
      </c>
      <c r="AM37" s="629"/>
      <c r="AN37" s="629"/>
      <c r="AO37" s="630"/>
      <c r="AQ37" s="689" t="s">
        <v>329</v>
      </c>
      <c r="AR37" s="690"/>
      <c r="AS37" s="690"/>
      <c r="AT37" s="690"/>
      <c r="AU37" s="690"/>
      <c r="AV37" s="690"/>
      <c r="AW37" s="690"/>
      <c r="AX37" s="690"/>
      <c r="AY37" s="691"/>
      <c r="AZ37" s="623">
        <v>509963</v>
      </c>
      <c r="BA37" s="624"/>
      <c r="BB37" s="624"/>
      <c r="BC37" s="624"/>
      <c r="BD37" s="654"/>
      <c r="BE37" s="654"/>
      <c r="BF37" s="680"/>
      <c r="BG37" s="620" t="s">
        <v>330</v>
      </c>
      <c r="BH37" s="621"/>
      <c r="BI37" s="621"/>
      <c r="BJ37" s="621"/>
      <c r="BK37" s="621"/>
      <c r="BL37" s="621"/>
      <c r="BM37" s="621"/>
      <c r="BN37" s="621"/>
      <c r="BO37" s="621"/>
      <c r="BP37" s="621"/>
      <c r="BQ37" s="621"/>
      <c r="BR37" s="621"/>
      <c r="BS37" s="621"/>
      <c r="BT37" s="621"/>
      <c r="BU37" s="622"/>
      <c r="BV37" s="623">
        <v>7210</v>
      </c>
      <c r="BW37" s="624"/>
      <c r="BX37" s="624"/>
      <c r="BY37" s="624"/>
      <c r="BZ37" s="624"/>
      <c r="CA37" s="624"/>
      <c r="CB37" s="633"/>
      <c r="CD37" s="620" t="s">
        <v>331</v>
      </c>
      <c r="CE37" s="621"/>
      <c r="CF37" s="621"/>
      <c r="CG37" s="621"/>
      <c r="CH37" s="621"/>
      <c r="CI37" s="621"/>
      <c r="CJ37" s="621"/>
      <c r="CK37" s="621"/>
      <c r="CL37" s="621"/>
      <c r="CM37" s="621"/>
      <c r="CN37" s="621"/>
      <c r="CO37" s="621"/>
      <c r="CP37" s="621"/>
      <c r="CQ37" s="622"/>
      <c r="CR37" s="623">
        <v>279809</v>
      </c>
      <c r="CS37" s="654"/>
      <c r="CT37" s="654"/>
      <c r="CU37" s="654"/>
      <c r="CV37" s="654"/>
      <c r="CW37" s="654"/>
      <c r="CX37" s="654"/>
      <c r="CY37" s="655"/>
      <c r="CZ37" s="628">
        <v>2.9</v>
      </c>
      <c r="DA37" s="656"/>
      <c r="DB37" s="656"/>
      <c r="DC37" s="658"/>
      <c r="DD37" s="632">
        <v>261957</v>
      </c>
      <c r="DE37" s="654"/>
      <c r="DF37" s="654"/>
      <c r="DG37" s="654"/>
      <c r="DH37" s="654"/>
      <c r="DI37" s="654"/>
      <c r="DJ37" s="654"/>
      <c r="DK37" s="655"/>
      <c r="DL37" s="632">
        <v>258454</v>
      </c>
      <c r="DM37" s="654"/>
      <c r="DN37" s="654"/>
      <c r="DO37" s="654"/>
      <c r="DP37" s="654"/>
      <c r="DQ37" s="654"/>
      <c r="DR37" s="654"/>
      <c r="DS37" s="654"/>
      <c r="DT37" s="654"/>
      <c r="DU37" s="654"/>
      <c r="DV37" s="655"/>
      <c r="DW37" s="628">
        <v>4.5</v>
      </c>
      <c r="DX37" s="656"/>
      <c r="DY37" s="656"/>
      <c r="DZ37" s="656"/>
      <c r="EA37" s="656"/>
      <c r="EB37" s="656"/>
      <c r="EC37" s="657"/>
    </row>
    <row r="38" spans="2:133" ht="11.25" customHeight="1">
      <c r="B38" s="620" t="s">
        <v>332</v>
      </c>
      <c r="C38" s="621"/>
      <c r="D38" s="621"/>
      <c r="E38" s="621"/>
      <c r="F38" s="621"/>
      <c r="G38" s="621"/>
      <c r="H38" s="621"/>
      <c r="I38" s="621"/>
      <c r="J38" s="621"/>
      <c r="K38" s="621"/>
      <c r="L38" s="621"/>
      <c r="M38" s="621"/>
      <c r="N38" s="621"/>
      <c r="O38" s="621"/>
      <c r="P38" s="621"/>
      <c r="Q38" s="622"/>
      <c r="R38" s="623">
        <v>918678</v>
      </c>
      <c r="S38" s="624"/>
      <c r="T38" s="624"/>
      <c r="U38" s="624"/>
      <c r="V38" s="624"/>
      <c r="W38" s="624"/>
      <c r="X38" s="624"/>
      <c r="Y38" s="625"/>
      <c r="Z38" s="626">
        <v>9.3000000000000007</v>
      </c>
      <c r="AA38" s="626"/>
      <c r="AB38" s="626"/>
      <c r="AC38" s="626"/>
      <c r="AD38" s="627" t="s">
        <v>129</v>
      </c>
      <c r="AE38" s="627"/>
      <c r="AF38" s="627"/>
      <c r="AG38" s="627"/>
      <c r="AH38" s="627"/>
      <c r="AI38" s="627"/>
      <c r="AJ38" s="627"/>
      <c r="AK38" s="627"/>
      <c r="AL38" s="628" t="s">
        <v>129</v>
      </c>
      <c r="AM38" s="629"/>
      <c r="AN38" s="629"/>
      <c r="AO38" s="630"/>
      <c r="AQ38" s="689" t="s">
        <v>333</v>
      </c>
      <c r="AR38" s="690"/>
      <c r="AS38" s="690"/>
      <c r="AT38" s="690"/>
      <c r="AU38" s="690"/>
      <c r="AV38" s="690"/>
      <c r="AW38" s="690"/>
      <c r="AX38" s="690"/>
      <c r="AY38" s="691"/>
      <c r="AZ38" s="623">
        <v>181135</v>
      </c>
      <c r="BA38" s="624"/>
      <c r="BB38" s="624"/>
      <c r="BC38" s="624"/>
      <c r="BD38" s="654"/>
      <c r="BE38" s="654"/>
      <c r="BF38" s="680"/>
      <c r="BG38" s="620" t="s">
        <v>334</v>
      </c>
      <c r="BH38" s="621"/>
      <c r="BI38" s="621"/>
      <c r="BJ38" s="621"/>
      <c r="BK38" s="621"/>
      <c r="BL38" s="621"/>
      <c r="BM38" s="621"/>
      <c r="BN38" s="621"/>
      <c r="BO38" s="621"/>
      <c r="BP38" s="621"/>
      <c r="BQ38" s="621"/>
      <c r="BR38" s="621"/>
      <c r="BS38" s="621"/>
      <c r="BT38" s="621"/>
      <c r="BU38" s="622"/>
      <c r="BV38" s="623">
        <v>982</v>
      </c>
      <c r="BW38" s="624"/>
      <c r="BX38" s="624"/>
      <c r="BY38" s="624"/>
      <c r="BZ38" s="624"/>
      <c r="CA38" s="624"/>
      <c r="CB38" s="633"/>
      <c r="CD38" s="620" t="s">
        <v>335</v>
      </c>
      <c r="CE38" s="621"/>
      <c r="CF38" s="621"/>
      <c r="CG38" s="621"/>
      <c r="CH38" s="621"/>
      <c r="CI38" s="621"/>
      <c r="CJ38" s="621"/>
      <c r="CK38" s="621"/>
      <c r="CL38" s="621"/>
      <c r="CM38" s="621"/>
      <c r="CN38" s="621"/>
      <c r="CO38" s="621"/>
      <c r="CP38" s="621"/>
      <c r="CQ38" s="622"/>
      <c r="CR38" s="623">
        <v>704070</v>
      </c>
      <c r="CS38" s="624"/>
      <c r="CT38" s="624"/>
      <c r="CU38" s="624"/>
      <c r="CV38" s="624"/>
      <c r="CW38" s="624"/>
      <c r="CX38" s="624"/>
      <c r="CY38" s="625"/>
      <c r="CZ38" s="628">
        <v>7.3</v>
      </c>
      <c r="DA38" s="656"/>
      <c r="DB38" s="656"/>
      <c r="DC38" s="658"/>
      <c r="DD38" s="632">
        <v>634800</v>
      </c>
      <c r="DE38" s="624"/>
      <c r="DF38" s="624"/>
      <c r="DG38" s="624"/>
      <c r="DH38" s="624"/>
      <c r="DI38" s="624"/>
      <c r="DJ38" s="624"/>
      <c r="DK38" s="625"/>
      <c r="DL38" s="632">
        <v>171575</v>
      </c>
      <c r="DM38" s="624"/>
      <c r="DN38" s="624"/>
      <c r="DO38" s="624"/>
      <c r="DP38" s="624"/>
      <c r="DQ38" s="624"/>
      <c r="DR38" s="624"/>
      <c r="DS38" s="624"/>
      <c r="DT38" s="624"/>
      <c r="DU38" s="624"/>
      <c r="DV38" s="625"/>
      <c r="DW38" s="628">
        <v>3</v>
      </c>
      <c r="DX38" s="656"/>
      <c r="DY38" s="656"/>
      <c r="DZ38" s="656"/>
      <c r="EA38" s="656"/>
      <c r="EB38" s="656"/>
      <c r="EC38" s="657"/>
    </row>
    <row r="39" spans="2:133" ht="11.25" customHeight="1">
      <c r="B39" s="620" t="s">
        <v>336</v>
      </c>
      <c r="C39" s="621"/>
      <c r="D39" s="621"/>
      <c r="E39" s="621"/>
      <c r="F39" s="621"/>
      <c r="G39" s="621"/>
      <c r="H39" s="621"/>
      <c r="I39" s="621"/>
      <c r="J39" s="621"/>
      <c r="K39" s="621"/>
      <c r="L39" s="621"/>
      <c r="M39" s="621"/>
      <c r="N39" s="621"/>
      <c r="O39" s="621"/>
      <c r="P39" s="621"/>
      <c r="Q39" s="622"/>
      <c r="R39" s="623" t="s">
        <v>129</v>
      </c>
      <c r="S39" s="624"/>
      <c r="T39" s="624"/>
      <c r="U39" s="624"/>
      <c r="V39" s="624"/>
      <c r="W39" s="624"/>
      <c r="X39" s="624"/>
      <c r="Y39" s="625"/>
      <c r="Z39" s="626" t="s">
        <v>129</v>
      </c>
      <c r="AA39" s="626"/>
      <c r="AB39" s="626"/>
      <c r="AC39" s="626"/>
      <c r="AD39" s="627" t="s">
        <v>129</v>
      </c>
      <c r="AE39" s="627"/>
      <c r="AF39" s="627"/>
      <c r="AG39" s="627"/>
      <c r="AH39" s="627"/>
      <c r="AI39" s="627"/>
      <c r="AJ39" s="627"/>
      <c r="AK39" s="627"/>
      <c r="AL39" s="628" t="s">
        <v>144</v>
      </c>
      <c r="AM39" s="629"/>
      <c r="AN39" s="629"/>
      <c r="AO39" s="630"/>
      <c r="AQ39" s="689" t="s">
        <v>337</v>
      </c>
      <c r="AR39" s="690"/>
      <c r="AS39" s="690"/>
      <c r="AT39" s="690"/>
      <c r="AU39" s="690"/>
      <c r="AV39" s="690"/>
      <c r="AW39" s="690"/>
      <c r="AX39" s="690"/>
      <c r="AY39" s="691"/>
      <c r="AZ39" s="623">
        <v>133244</v>
      </c>
      <c r="BA39" s="624"/>
      <c r="BB39" s="624"/>
      <c r="BC39" s="624"/>
      <c r="BD39" s="654"/>
      <c r="BE39" s="654"/>
      <c r="BF39" s="680"/>
      <c r="BG39" s="620" t="s">
        <v>338</v>
      </c>
      <c r="BH39" s="621"/>
      <c r="BI39" s="621"/>
      <c r="BJ39" s="621"/>
      <c r="BK39" s="621"/>
      <c r="BL39" s="621"/>
      <c r="BM39" s="621"/>
      <c r="BN39" s="621"/>
      <c r="BO39" s="621"/>
      <c r="BP39" s="621"/>
      <c r="BQ39" s="621"/>
      <c r="BR39" s="621"/>
      <c r="BS39" s="621"/>
      <c r="BT39" s="621"/>
      <c r="BU39" s="622"/>
      <c r="BV39" s="623">
        <v>1695</v>
      </c>
      <c r="BW39" s="624"/>
      <c r="BX39" s="624"/>
      <c r="BY39" s="624"/>
      <c r="BZ39" s="624"/>
      <c r="CA39" s="624"/>
      <c r="CB39" s="633"/>
      <c r="CD39" s="620" t="s">
        <v>339</v>
      </c>
      <c r="CE39" s="621"/>
      <c r="CF39" s="621"/>
      <c r="CG39" s="621"/>
      <c r="CH39" s="621"/>
      <c r="CI39" s="621"/>
      <c r="CJ39" s="621"/>
      <c r="CK39" s="621"/>
      <c r="CL39" s="621"/>
      <c r="CM39" s="621"/>
      <c r="CN39" s="621"/>
      <c r="CO39" s="621"/>
      <c r="CP39" s="621"/>
      <c r="CQ39" s="622"/>
      <c r="CR39" s="623">
        <v>278009</v>
      </c>
      <c r="CS39" s="654"/>
      <c r="CT39" s="654"/>
      <c r="CU39" s="654"/>
      <c r="CV39" s="654"/>
      <c r="CW39" s="654"/>
      <c r="CX39" s="654"/>
      <c r="CY39" s="655"/>
      <c r="CZ39" s="628">
        <v>2.9</v>
      </c>
      <c r="DA39" s="656"/>
      <c r="DB39" s="656"/>
      <c r="DC39" s="658"/>
      <c r="DD39" s="632">
        <v>248776</v>
      </c>
      <c r="DE39" s="654"/>
      <c r="DF39" s="654"/>
      <c r="DG39" s="654"/>
      <c r="DH39" s="654"/>
      <c r="DI39" s="654"/>
      <c r="DJ39" s="654"/>
      <c r="DK39" s="655"/>
      <c r="DL39" s="632" t="s">
        <v>129</v>
      </c>
      <c r="DM39" s="654"/>
      <c r="DN39" s="654"/>
      <c r="DO39" s="654"/>
      <c r="DP39" s="654"/>
      <c r="DQ39" s="654"/>
      <c r="DR39" s="654"/>
      <c r="DS39" s="654"/>
      <c r="DT39" s="654"/>
      <c r="DU39" s="654"/>
      <c r="DV39" s="655"/>
      <c r="DW39" s="628" t="s">
        <v>129</v>
      </c>
      <c r="DX39" s="656"/>
      <c r="DY39" s="656"/>
      <c r="DZ39" s="656"/>
      <c r="EA39" s="656"/>
      <c r="EB39" s="656"/>
      <c r="EC39" s="657"/>
    </row>
    <row r="40" spans="2:133" ht="11.25" customHeight="1">
      <c r="B40" s="620" t="s">
        <v>340</v>
      </c>
      <c r="C40" s="621"/>
      <c r="D40" s="621"/>
      <c r="E40" s="621"/>
      <c r="F40" s="621"/>
      <c r="G40" s="621"/>
      <c r="H40" s="621"/>
      <c r="I40" s="621"/>
      <c r="J40" s="621"/>
      <c r="K40" s="621"/>
      <c r="L40" s="621"/>
      <c r="M40" s="621"/>
      <c r="N40" s="621"/>
      <c r="O40" s="621"/>
      <c r="P40" s="621"/>
      <c r="Q40" s="622"/>
      <c r="R40" s="623">
        <v>50478</v>
      </c>
      <c r="S40" s="624"/>
      <c r="T40" s="624"/>
      <c r="U40" s="624"/>
      <c r="V40" s="624"/>
      <c r="W40" s="624"/>
      <c r="X40" s="624"/>
      <c r="Y40" s="625"/>
      <c r="Z40" s="626">
        <v>0.5</v>
      </c>
      <c r="AA40" s="626"/>
      <c r="AB40" s="626"/>
      <c r="AC40" s="626"/>
      <c r="AD40" s="627" t="s">
        <v>144</v>
      </c>
      <c r="AE40" s="627"/>
      <c r="AF40" s="627"/>
      <c r="AG40" s="627"/>
      <c r="AH40" s="627"/>
      <c r="AI40" s="627"/>
      <c r="AJ40" s="627"/>
      <c r="AK40" s="627"/>
      <c r="AL40" s="628" t="s">
        <v>129</v>
      </c>
      <c r="AM40" s="629"/>
      <c r="AN40" s="629"/>
      <c r="AO40" s="630"/>
      <c r="AQ40" s="689" t="s">
        <v>341</v>
      </c>
      <c r="AR40" s="690"/>
      <c r="AS40" s="690"/>
      <c r="AT40" s="690"/>
      <c r="AU40" s="690"/>
      <c r="AV40" s="690"/>
      <c r="AW40" s="690"/>
      <c r="AX40" s="690"/>
      <c r="AY40" s="691"/>
      <c r="AZ40" s="623">
        <v>34213</v>
      </c>
      <c r="BA40" s="624"/>
      <c r="BB40" s="624"/>
      <c r="BC40" s="624"/>
      <c r="BD40" s="654"/>
      <c r="BE40" s="654"/>
      <c r="BF40" s="680"/>
      <c r="BG40" s="669" t="s">
        <v>342</v>
      </c>
      <c r="BH40" s="670"/>
      <c r="BI40" s="670"/>
      <c r="BJ40" s="670"/>
      <c r="BK40" s="670"/>
      <c r="BL40" s="223"/>
      <c r="BM40" s="621" t="s">
        <v>343</v>
      </c>
      <c r="BN40" s="621"/>
      <c r="BO40" s="621"/>
      <c r="BP40" s="621"/>
      <c r="BQ40" s="621"/>
      <c r="BR40" s="621"/>
      <c r="BS40" s="621"/>
      <c r="BT40" s="621"/>
      <c r="BU40" s="622"/>
      <c r="BV40" s="623">
        <v>136</v>
      </c>
      <c r="BW40" s="624"/>
      <c r="BX40" s="624"/>
      <c r="BY40" s="624"/>
      <c r="BZ40" s="624"/>
      <c r="CA40" s="624"/>
      <c r="CB40" s="633"/>
      <c r="CD40" s="620" t="s">
        <v>344</v>
      </c>
      <c r="CE40" s="621"/>
      <c r="CF40" s="621"/>
      <c r="CG40" s="621"/>
      <c r="CH40" s="621"/>
      <c r="CI40" s="621"/>
      <c r="CJ40" s="621"/>
      <c r="CK40" s="621"/>
      <c r="CL40" s="621"/>
      <c r="CM40" s="621"/>
      <c r="CN40" s="621"/>
      <c r="CO40" s="621"/>
      <c r="CP40" s="621"/>
      <c r="CQ40" s="622"/>
      <c r="CR40" s="623">
        <v>297908</v>
      </c>
      <c r="CS40" s="624"/>
      <c r="CT40" s="624"/>
      <c r="CU40" s="624"/>
      <c r="CV40" s="624"/>
      <c r="CW40" s="624"/>
      <c r="CX40" s="624"/>
      <c r="CY40" s="625"/>
      <c r="CZ40" s="628">
        <v>3.1</v>
      </c>
      <c r="DA40" s="656"/>
      <c r="DB40" s="656"/>
      <c r="DC40" s="658"/>
      <c r="DD40" s="632">
        <v>86994</v>
      </c>
      <c r="DE40" s="624"/>
      <c r="DF40" s="624"/>
      <c r="DG40" s="624"/>
      <c r="DH40" s="624"/>
      <c r="DI40" s="624"/>
      <c r="DJ40" s="624"/>
      <c r="DK40" s="625"/>
      <c r="DL40" s="632" t="s">
        <v>129</v>
      </c>
      <c r="DM40" s="624"/>
      <c r="DN40" s="624"/>
      <c r="DO40" s="624"/>
      <c r="DP40" s="624"/>
      <c r="DQ40" s="624"/>
      <c r="DR40" s="624"/>
      <c r="DS40" s="624"/>
      <c r="DT40" s="624"/>
      <c r="DU40" s="624"/>
      <c r="DV40" s="625"/>
      <c r="DW40" s="628" t="s">
        <v>129</v>
      </c>
      <c r="DX40" s="656"/>
      <c r="DY40" s="656"/>
      <c r="DZ40" s="656"/>
      <c r="EA40" s="656"/>
      <c r="EB40" s="656"/>
      <c r="EC40" s="657"/>
    </row>
    <row r="41" spans="2:133" ht="11.25" customHeight="1">
      <c r="B41" s="644" t="s">
        <v>345</v>
      </c>
      <c r="C41" s="645"/>
      <c r="D41" s="645"/>
      <c r="E41" s="645"/>
      <c r="F41" s="645"/>
      <c r="G41" s="645"/>
      <c r="H41" s="645"/>
      <c r="I41" s="645"/>
      <c r="J41" s="645"/>
      <c r="K41" s="645"/>
      <c r="L41" s="645"/>
      <c r="M41" s="645"/>
      <c r="N41" s="645"/>
      <c r="O41" s="645"/>
      <c r="P41" s="645"/>
      <c r="Q41" s="646"/>
      <c r="R41" s="698">
        <v>9858390</v>
      </c>
      <c r="S41" s="699"/>
      <c r="T41" s="699"/>
      <c r="U41" s="699"/>
      <c r="V41" s="699"/>
      <c r="W41" s="699"/>
      <c r="X41" s="699"/>
      <c r="Y41" s="700"/>
      <c r="Z41" s="701">
        <v>100</v>
      </c>
      <c r="AA41" s="701"/>
      <c r="AB41" s="701"/>
      <c r="AC41" s="701"/>
      <c r="AD41" s="702">
        <v>5740532</v>
      </c>
      <c r="AE41" s="702"/>
      <c r="AF41" s="702"/>
      <c r="AG41" s="702"/>
      <c r="AH41" s="702"/>
      <c r="AI41" s="702"/>
      <c r="AJ41" s="702"/>
      <c r="AK41" s="702"/>
      <c r="AL41" s="703">
        <v>100</v>
      </c>
      <c r="AM41" s="683"/>
      <c r="AN41" s="683"/>
      <c r="AO41" s="704"/>
      <c r="AQ41" s="689" t="s">
        <v>346</v>
      </c>
      <c r="AR41" s="690"/>
      <c r="AS41" s="690"/>
      <c r="AT41" s="690"/>
      <c r="AU41" s="690"/>
      <c r="AV41" s="690"/>
      <c r="AW41" s="690"/>
      <c r="AX41" s="690"/>
      <c r="AY41" s="691"/>
      <c r="AZ41" s="623">
        <v>69747</v>
      </c>
      <c r="BA41" s="624"/>
      <c r="BB41" s="624"/>
      <c r="BC41" s="624"/>
      <c r="BD41" s="654"/>
      <c r="BE41" s="654"/>
      <c r="BF41" s="680"/>
      <c r="BG41" s="669"/>
      <c r="BH41" s="670"/>
      <c r="BI41" s="670"/>
      <c r="BJ41" s="670"/>
      <c r="BK41" s="670"/>
      <c r="BL41" s="223"/>
      <c r="BM41" s="621" t="s">
        <v>347</v>
      </c>
      <c r="BN41" s="621"/>
      <c r="BO41" s="621"/>
      <c r="BP41" s="621"/>
      <c r="BQ41" s="621"/>
      <c r="BR41" s="621"/>
      <c r="BS41" s="621"/>
      <c r="BT41" s="621"/>
      <c r="BU41" s="622"/>
      <c r="BV41" s="623" t="s">
        <v>348</v>
      </c>
      <c r="BW41" s="624"/>
      <c r="BX41" s="624"/>
      <c r="BY41" s="624"/>
      <c r="BZ41" s="624"/>
      <c r="CA41" s="624"/>
      <c r="CB41" s="633"/>
      <c r="CD41" s="620" t="s">
        <v>349</v>
      </c>
      <c r="CE41" s="621"/>
      <c r="CF41" s="621"/>
      <c r="CG41" s="621"/>
      <c r="CH41" s="621"/>
      <c r="CI41" s="621"/>
      <c r="CJ41" s="621"/>
      <c r="CK41" s="621"/>
      <c r="CL41" s="621"/>
      <c r="CM41" s="621"/>
      <c r="CN41" s="621"/>
      <c r="CO41" s="621"/>
      <c r="CP41" s="621"/>
      <c r="CQ41" s="622"/>
      <c r="CR41" s="623" t="s">
        <v>348</v>
      </c>
      <c r="CS41" s="654"/>
      <c r="CT41" s="654"/>
      <c r="CU41" s="654"/>
      <c r="CV41" s="654"/>
      <c r="CW41" s="654"/>
      <c r="CX41" s="654"/>
      <c r="CY41" s="655"/>
      <c r="CZ41" s="628" t="s">
        <v>348</v>
      </c>
      <c r="DA41" s="656"/>
      <c r="DB41" s="656"/>
      <c r="DC41" s="658"/>
      <c r="DD41" s="632" t="s">
        <v>129</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c r="AQ42" s="705" t="s">
        <v>350</v>
      </c>
      <c r="AR42" s="706"/>
      <c r="AS42" s="706"/>
      <c r="AT42" s="706"/>
      <c r="AU42" s="706"/>
      <c r="AV42" s="706"/>
      <c r="AW42" s="706"/>
      <c r="AX42" s="706"/>
      <c r="AY42" s="707"/>
      <c r="AZ42" s="698">
        <v>286997</v>
      </c>
      <c r="BA42" s="699"/>
      <c r="BB42" s="699"/>
      <c r="BC42" s="699"/>
      <c r="BD42" s="682"/>
      <c r="BE42" s="682"/>
      <c r="BF42" s="684"/>
      <c r="BG42" s="671"/>
      <c r="BH42" s="672"/>
      <c r="BI42" s="672"/>
      <c r="BJ42" s="672"/>
      <c r="BK42" s="672"/>
      <c r="BL42" s="224"/>
      <c r="BM42" s="645" t="s">
        <v>351</v>
      </c>
      <c r="BN42" s="645"/>
      <c r="BO42" s="645"/>
      <c r="BP42" s="645"/>
      <c r="BQ42" s="645"/>
      <c r="BR42" s="645"/>
      <c r="BS42" s="645"/>
      <c r="BT42" s="645"/>
      <c r="BU42" s="646"/>
      <c r="BV42" s="698">
        <v>313</v>
      </c>
      <c r="BW42" s="699"/>
      <c r="BX42" s="699"/>
      <c r="BY42" s="699"/>
      <c r="BZ42" s="699"/>
      <c r="CA42" s="699"/>
      <c r="CB42" s="708"/>
      <c r="CD42" s="620" t="s">
        <v>352</v>
      </c>
      <c r="CE42" s="621"/>
      <c r="CF42" s="621"/>
      <c r="CG42" s="621"/>
      <c r="CH42" s="621"/>
      <c r="CI42" s="621"/>
      <c r="CJ42" s="621"/>
      <c r="CK42" s="621"/>
      <c r="CL42" s="621"/>
      <c r="CM42" s="621"/>
      <c r="CN42" s="621"/>
      <c r="CO42" s="621"/>
      <c r="CP42" s="621"/>
      <c r="CQ42" s="622"/>
      <c r="CR42" s="623">
        <v>1521101</v>
      </c>
      <c r="CS42" s="654"/>
      <c r="CT42" s="654"/>
      <c r="CU42" s="654"/>
      <c r="CV42" s="654"/>
      <c r="CW42" s="654"/>
      <c r="CX42" s="654"/>
      <c r="CY42" s="655"/>
      <c r="CZ42" s="628">
        <v>15.7</v>
      </c>
      <c r="DA42" s="656"/>
      <c r="DB42" s="656"/>
      <c r="DC42" s="658"/>
      <c r="DD42" s="632">
        <v>455749</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c r="B43" s="214" t="s">
        <v>353</v>
      </c>
      <c r="CD43" s="620" t="s">
        <v>354</v>
      </c>
      <c r="CE43" s="621"/>
      <c r="CF43" s="621"/>
      <c r="CG43" s="621"/>
      <c r="CH43" s="621"/>
      <c r="CI43" s="621"/>
      <c r="CJ43" s="621"/>
      <c r="CK43" s="621"/>
      <c r="CL43" s="621"/>
      <c r="CM43" s="621"/>
      <c r="CN43" s="621"/>
      <c r="CO43" s="621"/>
      <c r="CP43" s="621"/>
      <c r="CQ43" s="622"/>
      <c r="CR43" s="623">
        <v>48221</v>
      </c>
      <c r="CS43" s="654"/>
      <c r="CT43" s="654"/>
      <c r="CU43" s="654"/>
      <c r="CV43" s="654"/>
      <c r="CW43" s="654"/>
      <c r="CX43" s="654"/>
      <c r="CY43" s="655"/>
      <c r="CZ43" s="628">
        <v>0.5</v>
      </c>
      <c r="DA43" s="656"/>
      <c r="DB43" s="656"/>
      <c r="DC43" s="658"/>
      <c r="DD43" s="632">
        <v>48143</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c r="B44" s="709" t="s">
        <v>355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302</v>
      </c>
      <c r="CE44" s="662"/>
      <c r="CF44" s="620" t="s">
        <v>356</v>
      </c>
      <c r="CG44" s="621"/>
      <c r="CH44" s="621"/>
      <c r="CI44" s="621"/>
      <c r="CJ44" s="621"/>
      <c r="CK44" s="621"/>
      <c r="CL44" s="621"/>
      <c r="CM44" s="621"/>
      <c r="CN44" s="621"/>
      <c r="CO44" s="621"/>
      <c r="CP44" s="621"/>
      <c r="CQ44" s="622"/>
      <c r="CR44" s="623">
        <v>1518715</v>
      </c>
      <c r="CS44" s="624"/>
      <c r="CT44" s="624"/>
      <c r="CU44" s="624"/>
      <c r="CV44" s="624"/>
      <c r="CW44" s="624"/>
      <c r="CX44" s="624"/>
      <c r="CY44" s="625"/>
      <c r="CZ44" s="628">
        <v>15.6</v>
      </c>
      <c r="DA44" s="629"/>
      <c r="DB44" s="629"/>
      <c r="DC44" s="635"/>
      <c r="DD44" s="632">
        <v>454060</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c r="B45" s="709" t="s">
        <v>357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358</v>
      </c>
      <c r="CG45" s="621"/>
      <c r="CH45" s="621"/>
      <c r="CI45" s="621"/>
      <c r="CJ45" s="621"/>
      <c r="CK45" s="621"/>
      <c r="CL45" s="621"/>
      <c r="CM45" s="621"/>
      <c r="CN45" s="621"/>
      <c r="CO45" s="621"/>
      <c r="CP45" s="621"/>
      <c r="CQ45" s="622"/>
      <c r="CR45" s="623">
        <v>382516</v>
      </c>
      <c r="CS45" s="654"/>
      <c r="CT45" s="654"/>
      <c r="CU45" s="654"/>
      <c r="CV45" s="654"/>
      <c r="CW45" s="654"/>
      <c r="CX45" s="654"/>
      <c r="CY45" s="655"/>
      <c r="CZ45" s="628">
        <v>3.9</v>
      </c>
      <c r="DA45" s="656"/>
      <c r="DB45" s="656"/>
      <c r="DC45" s="658"/>
      <c r="DD45" s="632">
        <v>39313</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c r="B46" s="225"/>
      <c r="CD46" s="663"/>
      <c r="CE46" s="664"/>
      <c r="CF46" s="620" t="s">
        <v>359</v>
      </c>
      <c r="CG46" s="621"/>
      <c r="CH46" s="621"/>
      <c r="CI46" s="621"/>
      <c r="CJ46" s="621"/>
      <c r="CK46" s="621"/>
      <c r="CL46" s="621"/>
      <c r="CM46" s="621"/>
      <c r="CN46" s="621"/>
      <c r="CO46" s="621"/>
      <c r="CP46" s="621"/>
      <c r="CQ46" s="622"/>
      <c r="CR46" s="623">
        <v>1038469</v>
      </c>
      <c r="CS46" s="624"/>
      <c r="CT46" s="624"/>
      <c r="CU46" s="624"/>
      <c r="CV46" s="624"/>
      <c r="CW46" s="624"/>
      <c r="CX46" s="624"/>
      <c r="CY46" s="625"/>
      <c r="CZ46" s="628">
        <v>10.7</v>
      </c>
      <c r="DA46" s="629"/>
      <c r="DB46" s="629"/>
      <c r="DC46" s="635"/>
      <c r="DD46" s="632">
        <v>411230</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c r="B47" s="225"/>
      <c r="CD47" s="663"/>
      <c r="CE47" s="664"/>
      <c r="CF47" s="620" t="s">
        <v>360</v>
      </c>
      <c r="CG47" s="621"/>
      <c r="CH47" s="621"/>
      <c r="CI47" s="621"/>
      <c r="CJ47" s="621"/>
      <c r="CK47" s="621"/>
      <c r="CL47" s="621"/>
      <c r="CM47" s="621"/>
      <c r="CN47" s="621"/>
      <c r="CO47" s="621"/>
      <c r="CP47" s="621"/>
      <c r="CQ47" s="622"/>
      <c r="CR47" s="623">
        <v>2386</v>
      </c>
      <c r="CS47" s="654"/>
      <c r="CT47" s="654"/>
      <c r="CU47" s="654"/>
      <c r="CV47" s="654"/>
      <c r="CW47" s="654"/>
      <c r="CX47" s="654"/>
      <c r="CY47" s="655"/>
      <c r="CZ47" s="628">
        <v>0</v>
      </c>
      <c r="DA47" s="656"/>
      <c r="DB47" s="656"/>
      <c r="DC47" s="658"/>
      <c r="DD47" s="632">
        <v>1689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c r="B48" s="225"/>
      <c r="CD48" s="665"/>
      <c r="CE48" s="666"/>
      <c r="CF48" s="620" t="s">
        <v>361</v>
      </c>
      <c r="CG48" s="621"/>
      <c r="CH48" s="621"/>
      <c r="CI48" s="621"/>
      <c r="CJ48" s="621"/>
      <c r="CK48" s="621"/>
      <c r="CL48" s="621"/>
      <c r="CM48" s="621"/>
      <c r="CN48" s="621"/>
      <c r="CO48" s="621"/>
      <c r="CP48" s="621"/>
      <c r="CQ48" s="622"/>
      <c r="CR48" s="623" t="s">
        <v>348</v>
      </c>
      <c r="CS48" s="624"/>
      <c r="CT48" s="624"/>
      <c r="CU48" s="624"/>
      <c r="CV48" s="624"/>
      <c r="CW48" s="624"/>
      <c r="CX48" s="624"/>
      <c r="CY48" s="625"/>
      <c r="CZ48" s="628" t="s">
        <v>348</v>
      </c>
      <c r="DA48" s="629"/>
      <c r="DB48" s="629"/>
      <c r="DC48" s="635"/>
      <c r="DD48" s="632" t="s">
        <v>348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c r="B49" s="225"/>
      <c r="CD49" s="644" t="s">
        <v>362</v>
      </c>
      <c r="CE49" s="645"/>
      <c r="CF49" s="645"/>
      <c r="CG49" s="645"/>
      <c r="CH49" s="645"/>
      <c r="CI49" s="645"/>
      <c r="CJ49" s="645"/>
      <c r="CK49" s="645"/>
      <c r="CL49" s="645"/>
      <c r="CM49" s="645"/>
      <c r="CN49" s="645"/>
      <c r="CO49" s="645"/>
      <c r="CP49" s="645"/>
      <c r="CQ49" s="646"/>
      <c r="CR49" s="698">
        <v>9710684</v>
      </c>
      <c r="CS49" s="682"/>
      <c r="CT49" s="682"/>
      <c r="CU49" s="682"/>
      <c r="CV49" s="682"/>
      <c r="CW49" s="682"/>
      <c r="CX49" s="682"/>
      <c r="CY49" s="711"/>
      <c r="CZ49" s="703">
        <v>100</v>
      </c>
      <c r="DA49" s="712"/>
      <c r="DB49" s="712"/>
      <c r="DC49" s="713"/>
      <c r="DD49" s="714">
        <v>6779987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CltBoiLPptcutHCBPEhGkei+DXsyoaiU359lAE9iOtqKX20es/b7BbOnqIQtlHb+l54IcnkpmjYE2tPHq3SpWQ==" saltValue="2xgzqxXi919BqhBKFee6R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35" t="s">
        <v>363</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364</v>
      </c>
      <c r="DK2" s="737"/>
      <c r="DL2" s="737"/>
      <c r="DM2" s="737"/>
      <c r="DN2" s="737"/>
      <c r="DO2" s="738"/>
      <c r="DP2" s="228"/>
      <c r="DQ2" s="736" t="s">
        <v>365</v>
      </c>
      <c r="DR2" s="737"/>
      <c r="DS2" s="737"/>
      <c r="DT2" s="737"/>
      <c r="DU2" s="737"/>
      <c r="DV2" s="737"/>
      <c r="DW2" s="737"/>
      <c r="DX2" s="737"/>
      <c r="DY2" s="737"/>
      <c r="DZ2" s="738"/>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39" t="s">
        <v>366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367</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c r="A5" s="729" t="s">
        <v>368</v>
      </c>
      <c r="B5" s="730"/>
      <c r="C5" s="730"/>
      <c r="D5" s="730"/>
      <c r="E5" s="730"/>
      <c r="F5" s="730"/>
      <c r="G5" s="730"/>
      <c r="H5" s="730"/>
      <c r="I5" s="730"/>
      <c r="J5" s="730"/>
      <c r="K5" s="730"/>
      <c r="L5" s="730"/>
      <c r="M5" s="730"/>
      <c r="N5" s="730"/>
      <c r="O5" s="730"/>
      <c r="P5" s="731"/>
      <c r="Q5" s="725" t="s">
        <v>369</v>
      </c>
      <c r="R5" s="721"/>
      <c r="S5" s="721"/>
      <c r="T5" s="721"/>
      <c r="U5" s="722"/>
      <c r="V5" s="725" t="s">
        <v>370</v>
      </c>
      <c r="W5" s="721"/>
      <c r="X5" s="721"/>
      <c r="Y5" s="721"/>
      <c r="Z5" s="722"/>
      <c r="AA5" s="725" t="s">
        <v>371</v>
      </c>
      <c r="AB5" s="721"/>
      <c r="AC5" s="721"/>
      <c r="AD5" s="721"/>
      <c r="AE5" s="721"/>
      <c r="AF5" s="741" t="s">
        <v>372</v>
      </c>
      <c r="AG5" s="721"/>
      <c r="AH5" s="721"/>
      <c r="AI5" s="721"/>
      <c r="AJ5" s="727"/>
      <c r="AK5" s="721" t="s">
        <v>373</v>
      </c>
      <c r="AL5" s="721"/>
      <c r="AM5" s="721"/>
      <c r="AN5" s="721"/>
      <c r="AO5" s="722"/>
      <c r="AP5" s="725" t="s">
        <v>374</v>
      </c>
      <c r="AQ5" s="721"/>
      <c r="AR5" s="721"/>
      <c r="AS5" s="721"/>
      <c r="AT5" s="722"/>
      <c r="AU5" s="725" t="s">
        <v>375</v>
      </c>
      <c r="AV5" s="721"/>
      <c r="AW5" s="721"/>
      <c r="AX5" s="721"/>
      <c r="AY5" s="727"/>
      <c r="AZ5" s="232"/>
      <c r="BA5" s="232"/>
      <c r="BB5" s="232"/>
      <c r="BC5" s="232"/>
      <c r="BD5" s="232"/>
      <c r="BE5" s="233"/>
      <c r="BF5" s="233"/>
      <c r="BG5" s="233"/>
      <c r="BH5" s="233"/>
      <c r="BI5" s="233"/>
      <c r="BJ5" s="233"/>
      <c r="BK5" s="233"/>
      <c r="BL5" s="233"/>
      <c r="BM5" s="233"/>
      <c r="BN5" s="233"/>
      <c r="BO5" s="233"/>
      <c r="BP5" s="233"/>
      <c r="BQ5" s="729" t="s">
        <v>376</v>
      </c>
      <c r="BR5" s="730"/>
      <c r="BS5" s="730"/>
      <c r="BT5" s="730"/>
      <c r="BU5" s="730"/>
      <c r="BV5" s="730"/>
      <c r="BW5" s="730"/>
      <c r="BX5" s="730"/>
      <c r="BY5" s="730"/>
      <c r="BZ5" s="730"/>
      <c r="CA5" s="730"/>
      <c r="CB5" s="730"/>
      <c r="CC5" s="730"/>
      <c r="CD5" s="730"/>
      <c r="CE5" s="730"/>
      <c r="CF5" s="730"/>
      <c r="CG5" s="731"/>
      <c r="CH5" s="725" t="s">
        <v>377</v>
      </c>
      <c r="CI5" s="721"/>
      <c r="CJ5" s="721"/>
      <c r="CK5" s="721"/>
      <c r="CL5" s="722"/>
      <c r="CM5" s="725" t="s">
        <v>378</v>
      </c>
      <c r="CN5" s="721"/>
      <c r="CO5" s="721"/>
      <c r="CP5" s="721"/>
      <c r="CQ5" s="722"/>
      <c r="CR5" s="725" t="s">
        <v>379</v>
      </c>
      <c r="CS5" s="721"/>
      <c r="CT5" s="721"/>
      <c r="CU5" s="721"/>
      <c r="CV5" s="722"/>
      <c r="CW5" s="725" t="s">
        <v>380</v>
      </c>
      <c r="CX5" s="721"/>
      <c r="CY5" s="721"/>
      <c r="CZ5" s="721"/>
      <c r="DA5" s="722"/>
      <c r="DB5" s="725" t="s">
        <v>381</v>
      </c>
      <c r="DC5" s="721"/>
      <c r="DD5" s="721"/>
      <c r="DE5" s="721"/>
      <c r="DF5" s="722"/>
      <c r="DG5" s="774" t="s">
        <v>382</v>
      </c>
      <c r="DH5" s="775"/>
      <c r="DI5" s="775"/>
      <c r="DJ5" s="775"/>
      <c r="DK5" s="776"/>
      <c r="DL5" s="774" t="s">
        <v>383</v>
      </c>
      <c r="DM5" s="775"/>
      <c r="DN5" s="775"/>
      <c r="DO5" s="775"/>
      <c r="DP5" s="776"/>
      <c r="DQ5" s="725" t="s">
        <v>384</v>
      </c>
      <c r="DR5" s="721"/>
      <c r="DS5" s="721"/>
      <c r="DT5" s="721"/>
      <c r="DU5" s="722"/>
      <c r="DV5" s="725" t="s">
        <v>375</v>
      </c>
      <c r="DW5" s="721"/>
      <c r="DX5" s="721"/>
      <c r="DY5" s="721"/>
      <c r="DZ5" s="727"/>
      <c r="EA5" s="234"/>
    </row>
    <row r="6" spans="1:131" s="235" customFormat="1" ht="26.25" customHeight="1" thickBot="1">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c r="A7" s="236">
        <v>1</v>
      </c>
      <c r="B7" s="760" t="s">
        <v>385</v>
      </c>
      <c r="C7" s="761"/>
      <c r="D7" s="761"/>
      <c r="E7" s="761"/>
      <c r="F7" s="761"/>
      <c r="G7" s="761"/>
      <c r="H7" s="761"/>
      <c r="I7" s="761"/>
      <c r="J7" s="761"/>
      <c r="K7" s="761"/>
      <c r="L7" s="761"/>
      <c r="M7" s="761"/>
      <c r="N7" s="761"/>
      <c r="O7" s="761"/>
      <c r="P7" s="762"/>
      <c r="Q7" s="763">
        <v>9943</v>
      </c>
      <c r="R7" s="764"/>
      <c r="S7" s="764"/>
      <c r="T7" s="764"/>
      <c r="U7" s="764"/>
      <c r="V7" s="764">
        <v>9797</v>
      </c>
      <c r="W7" s="764"/>
      <c r="X7" s="764"/>
      <c r="Y7" s="764"/>
      <c r="Z7" s="764"/>
      <c r="AA7" s="764">
        <v>146</v>
      </c>
      <c r="AB7" s="764"/>
      <c r="AC7" s="764"/>
      <c r="AD7" s="764"/>
      <c r="AE7" s="765"/>
      <c r="AF7" s="766">
        <v>114</v>
      </c>
      <c r="AG7" s="767"/>
      <c r="AH7" s="767"/>
      <c r="AI7" s="767"/>
      <c r="AJ7" s="768"/>
      <c r="AK7" s="769">
        <v>300</v>
      </c>
      <c r="AL7" s="770"/>
      <c r="AM7" s="770"/>
      <c r="AN7" s="770"/>
      <c r="AO7" s="770"/>
      <c r="AP7" s="770">
        <v>11269</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49" t="s">
        <v>386</v>
      </c>
      <c r="C8" s="750"/>
      <c r="D8" s="750"/>
      <c r="E8" s="750"/>
      <c r="F8" s="750"/>
      <c r="G8" s="750"/>
      <c r="H8" s="750"/>
      <c r="I8" s="750"/>
      <c r="J8" s="750"/>
      <c r="K8" s="750"/>
      <c r="L8" s="750"/>
      <c r="M8" s="750"/>
      <c r="N8" s="750"/>
      <c r="O8" s="750"/>
      <c r="P8" s="751"/>
      <c r="Q8" s="752">
        <v>77</v>
      </c>
      <c r="R8" s="753"/>
      <c r="S8" s="753"/>
      <c r="T8" s="753"/>
      <c r="U8" s="753"/>
      <c r="V8" s="753">
        <v>75</v>
      </c>
      <c r="W8" s="753"/>
      <c r="X8" s="753"/>
      <c r="Y8" s="753"/>
      <c r="Z8" s="753"/>
      <c r="AA8" s="753">
        <v>2</v>
      </c>
      <c r="AB8" s="753"/>
      <c r="AC8" s="753"/>
      <c r="AD8" s="753"/>
      <c r="AE8" s="754"/>
      <c r="AF8" s="755">
        <v>2</v>
      </c>
      <c r="AG8" s="756"/>
      <c r="AH8" s="756"/>
      <c r="AI8" s="756"/>
      <c r="AJ8" s="757"/>
      <c r="AK8" s="758">
        <v>37</v>
      </c>
      <c r="AL8" s="759"/>
      <c r="AM8" s="759"/>
      <c r="AN8" s="759"/>
      <c r="AO8" s="759"/>
      <c r="AP8" s="759" t="s">
        <v>515</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387</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c r="A23" s="240" t="s">
        <v>388</v>
      </c>
      <c r="B23" s="789" t="s">
        <v>389</v>
      </c>
      <c r="C23" s="790"/>
      <c r="D23" s="790"/>
      <c r="E23" s="790"/>
      <c r="F23" s="790"/>
      <c r="G23" s="790"/>
      <c r="H23" s="790"/>
      <c r="I23" s="790"/>
      <c r="J23" s="790"/>
      <c r="K23" s="790"/>
      <c r="L23" s="790"/>
      <c r="M23" s="790"/>
      <c r="N23" s="790"/>
      <c r="O23" s="790"/>
      <c r="P23" s="791"/>
      <c r="Q23" s="792">
        <v>9982</v>
      </c>
      <c r="R23" s="793"/>
      <c r="S23" s="793"/>
      <c r="T23" s="793"/>
      <c r="U23" s="793"/>
      <c r="V23" s="793">
        <v>9834</v>
      </c>
      <c r="W23" s="793"/>
      <c r="X23" s="793"/>
      <c r="Y23" s="793"/>
      <c r="Z23" s="793"/>
      <c r="AA23" s="793">
        <v>148</v>
      </c>
      <c r="AB23" s="793"/>
      <c r="AC23" s="793"/>
      <c r="AD23" s="793"/>
      <c r="AE23" s="794"/>
      <c r="AF23" s="795">
        <v>116</v>
      </c>
      <c r="AG23" s="793"/>
      <c r="AH23" s="793"/>
      <c r="AI23" s="793"/>
      <c r="AJ23" s="796"/>
      <c r="AK23" s="797"/>
      <c r="AL23" s="798"/>
      <c r="AM23" s="798"/>
      <c r="AN23" s="798"/>
      <c r="AO23" s="798"/>
      <c r="AP23" s="793">
        <v>11269</v>
      </c>
      <c r="AQ23" s="793"/>
      <c r="AR23" s="793"/>
      <c r="AS23" s="793"/>
      <c r="AT23" s="793"/>
      <c r="AU23" s="809"/>
      <c r="AV23" s="809"/>
      <c r="AW23" s="809"/>
      <c r="AX23" s="809"/>
      <c r="AY23" s="810"/>
      <c r="AZ23" s="811" t="s">
        <v>390</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c r="A24" s="808" t="s">
        <v>391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c r="A25" s="739" t="s">
        <v>392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c r="A26" s="729" t="s">
        <v>368</v>
      </c>
      <c r="B26" s="730"/>
      <c r="C26" s="730"/>
      <c r="D26" s="730"/>
      <c r="E26" s="730"/>
      <c r="F26" s="730"/>
      <c r="G26" s="730"/>
      <c r="H26" s="730"/>
      <c r="I26" s="730"/>
      <c r="J26" s="730"/>
      <c r="K26" s="730"/>
      <c r="L26" s="730"/>
      <c r="M26" s="730"/>
      <c r="N26" s="730"/>
      <c r="O26" s="730"/>
      <c r="P26" s="731"/>
      <c r="Q26" s="725" t="s">
        <v>393</v>
      </c>
      <c r="R26" s="721"/>
      <c r="S26" s="721"/>
      <c r="T26" s="721"/>
      <c r="U26" s="722"/>
      <c r="V26" s="725" t="s">
        <v>394</v>
      </c>
      <c r="W26" s="721"/>
      <c r="X26" s="721"/>
      <c r="Y26" s="721"/>
      <c r="Z26" s="722"/>
      <c r="AA26" s="725" t="s">
        <v>395</v>
      </c>
      <c r="AB26" s="721"/>
      <c r="AC26" s="721"/>
      <c r="AD26" s="721"/>
      <c r="AE26" s="721"/>
      <c r="AF26" s="814" t="s">
        <v>396</v>
      </c>
      <c r="AG26" s="815"/>
      <c r="AH26" s="815"/>
      <c r="AI26" s="815"/>
      <c r="AJ26" s="816"/>
      <c r="AK26" s="721" t="s">
        <v>397</v>
      </c>
      <c r="AL26" s="721"/>
      <c r="AM26" s="721"/>
      <c r="AN26" s="721"/>
      <c r="AO26" s="722"/>
      <c r="AP26" s="725" t="s">
        <v>398</v>
      </c>
      <c r="AQ26" s="721"/>
      <c r="AR26" s="721"/>
      <c r="AS26" s="721"/>
      <c r="AT26" s="722"/>
      <c r="AU26" s="725" t="s">
        <v>399</v>
      </c>
      <c r="AV26" s="721"/>
      <c r="AW26" s="721"/>
      <c r="AX26" s="721"/>
      <c r="AY26" s="722"/>
      <c r="AZ26" s="725" t="s">
        <v>400</v>
      </c>
      <c r="BA26" s="721"/>
      <c r="BB26" s="721"/>
      <c r="BC26" s="721"/>
      <c r="BD26" s="722"/>
      <c r="BE26" s="725" t="s">
        <v>375</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c r="A28" s="242">
        <v>1</v>
      </c>
      <c r="B28" s="760" t="s">
        <v>401</v>
      </c>
      <c r="C28" s="761"/>
      <c r="D28" s="761"/>
      <c r="E28" s="761"/>
      <c r="F28" s="761"/>
      <c r="G28" s="761"/>
      <c r="H28" s="761"/>
      <c r="I28" s="761"/>
      <c r="J28" s="761"/>
      <c r="K28" s="761"/>
      <c r="L28" s="761"/>
      <c r="M28" s="761"/>
      <c r="N28" s="761"/>
      <c r="O28" s="761"/>
      <c r="P28" s="762"/>
      <c r="Q28" s="822">
        <v>878</v>
      </c>
      <c r="R28" s="823"/>
      <c r="S28" s="823"/>
      <c r="T28" s="823"/>
      <c r="U28" s="823"/>
      <c r="V28" s="823">
        <v>877</v>
      </c>
      <c r="W28" s="823"/>
      <c r="X28" s="823"/>
      <c r="Y28" s="823"/>
      <c r="Z28" s="823"/>
      <c r="AA28" s="823">
        <v>0</v>
      </c>
      <c r="AB28" s="823"/>
      <c r="AC28" s="823"/>
      <c r="AD28" s="823"/>
      <c r="AE28" s="824"/>
      <c r="AF28" s="825">
        <v>0</v>
      </c>
      <c r="AG28" s="823"/>
      <c r="AH28" s="823"/>
      <c r="AI28" s="823"/>
      <c r="AJ28" s="826"/>
      <c r="AK28" s="827">
        <v>69</v>
      </c>
      <c r="AL28" s="828"/>
      <c r="AM28" s="828"/>
      <c r="AN28" s="828"/>
      <c r="AO28" s="828"/>
      <c r="AP28" s="828" t="s">
        <v>515</v>
      </c>
      <c r="AQ28" s="828"/>
      <c r="AR28" s="828"/>
      <c r="AS28" s="828"/>
      <c r="AT28" s="828"/>
      <c r="AU28" s="828" t="s">
        <v>515</v>
      </c>
      <c r="AV28" s="828"/>
      <c r="AW28" s="828"/>
      <c r="AX28" s="828"/>
      <c r="AY28" s="828"/>
      <c r="AZ28" s="829" t="s">
        <v>515</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c r="A29" s="242">
        <v>2</v>
      </c>
      <c r="B29" s="749" t="s">
        <v>402</v>
      </c>
      <c r="C29" s="750"/>
      <c r="D29" s="750"/>
      <c r="E29" s="750"/>
      <c r="F29" s="750"/>
      <c r="G29" s="750"/>
      <c r="H29" s="750"/>
      <c r="I29" s="750"/>
      <c r="J29" s="750"/>
      <c r="K29" s="750"/>
      <c r="L29" s="750"/>
      <c r="M29" s="750"/>
      <c r="N29" s="750"/>
      <c r="O29" s="750"/>
      <c r="P29" s="751"/>
      <c r="Q29" s="752">
        <v>881</v>
      </c>
      <c r="R29" s="753"/>
      <c r="S29" s="753"/>
      <c r="T29" s="753"/>
      <c r="U29" s="753"/>
      <c r="V29" s="753">
        <v>848</v>
      </c>
      <c r="W29" s="753"/>
      <c r="X29" s="753"/>
      <c r="Y29" s="753"/>
      <c r="Z29" s="753"/>
      <c r="AA29" s="753">
        <v>33</v>
      </c>
      <c r="AB29" s="753"/>
      <c r="AC29" s="753"/>
      <c r="AD29" s="753"/>
      <c r="AE29" s="754"/>
      <c r="AF29" s="755">
        <v>33</v>
      </c>
      <c r="AG29" s="756"/>
      <c r="AH29" s="756"/>
      <c r="AI29" s="756"/>
      <c r="AJ29" s="757"/>
      <c r="AK29" s="834">
        <v>117</v>
      </c>
      <c r="AL29" s="830"/>
      <c r="AM29" s="830"/>
      <c r="AN29" s="830"/>
      <c r="AO29" s="830"/>
      <c r="AP29" s="830" t="s">
        <v>515</v>
      </c>
      <c r="AQ29" s="830"/>
      <c r="AR29" s="830"/>
      <c r="AS29" s="830"/>
      <c r="AT29" s="830"/>
      <c r="AU29" s="830" t="s">
        <v>515</v>
      </c>
      <c r="AV29" s="830"/>
      <c r="AW29" s="830"/>
      <c r="AX29" s="830"/>
      <c r="AY29" s="830"/>
      <c r="AZ29" s="831" t="s">
        <v>515</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c r="A30" s="242">
        <v>3</v>
      </c>
      <c r="B30" s="749" t="s">
        <v>403</v>
      </c>
      <c r="C30" s="750"/>
      <c r="D30" s="750"/>
      <c r="E30" s="750"/>
      <c r="F30" s="750"/>
      <c r="G30" s="750"/>
      <c r="H30" s="750"/>
      <c r="I30" s="750"/>
      <c r="J30" s="750"/>
      <c r="K30" s="750"/>
      <c r="L30" s="750"/>
      <c r="M30" s="750"/>
      <c r="N30" s="750"/>
      <c r="O30" s="750"/>
      <c r="P30" s="751"/>
      <c r="Q30" s="752">
        <v>140</v>
      </c>
      <c r="R30" s="753"/>
      <c r="S30" s="753"/>
      <c r="T30" s="753"/>
      <c r="U30" s="753"/>
      <c r="V30" s="753">
        <v>139</v>
      </c>
      <c r="W30" s="753"/>
      <c r="X30" s="753"/>
      <c r="Y30" s="753"/>
      <c r="Z30" s="753"/>
      <c r="AA30" s="753">
        <v>0</v>
      </c>
      <c r="AB30" s="753"/>
      <c r="AC30" s="753"/>
      <c r="AD30" s="753"/>
      <c r="AE30" s="754"/>
      <c r="AF30" s="755">
        <v>0</v>
      </c>
      <c r="AG30" s="756"/>
      <c r="AH30" s="756"/>
      <c r="AI30" s="756"/>
      <c r="AJ30" s="757"/>
      <c r="AK30" s="834">
        <v>41</v>
      </c>
      <c r="AL30" s="830"/>
      <c r="AM30" s="830"/>
      <c r="AN30" s="830"/>
      <c r="AO30" s="830"/>
      <c r="AP30" s="830" t="s">
        <v>515</v>
      </c>
      <c r="AQ30" s="830"/>
      <c r="AR30" s="830"/>
      <c r="AS30" s="830"/>
      <c r="AT30" s="830"/>
      <c r="AU30" s="830" t="s">
        <v>515</v>
      </c>
      <c r="AV30" s="830"/>
      <c r="AW30" s="830"/>
      <c r="AX30" s="830"/>
      <c r="AY30" s="830"/>
      <c r="AZ30" s="831" t="s">
        <v>515</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c r="A31" s="242">
        <v>4</v>
      </c>
      <c r="B31" s="749" t="s">
        <v>404</v>
      </c>
      <c r="C31" s="750"/>
      <c r="D31" s="750"/>
      <c r="E31" s="750"/>
      <c r="F31" s="750"/>
      <c r="G31" s="750"/>
      <c r="H31" s="750"/>
      <c r="I31" s="750"/>
      <c r="J31" s="750"/>
      <c r="K31" s="750"/>
      <c r="L31" s="750"/>
      <c r="M31" s="750"/>
      <c r="N31" s="750"/>
      <c r="O31" s="750"/>
      <c r="P31" s="751"/>
      <c r="Q31" s="752">
        <v>301</v>
      </c>
      <c r="R31" s="753"/>
      <c r="S31" s="753"/>
      <c r="T31" s="753"/>
      <c r="U31" s="753"/>
      <c r="V31" s="753">
        <v>301</v>
      </c>
      <c r="W31" s="753"/>
      <c r="X31" s="753"/>
      <c r="Y31" s="753"/>
      <c r="Z31" s="753"/>
      <c r="AA31" s="753" t="s">
        <v>515</v>
      </c>
      <c r="AB31" s="753"/>
      <c r="AC31" s="753"/>
      <c r="AD31" s="753"/>
      <c r="AE31" s="754"/>
      <c r="AF31" s="755" t="s">
        <v>515</v>
      </c>
      <c r="AG31" s="756"/>
      <c r="AH31" s="756"/>
      <c r="AI31" s="756"/>
      <c r="AJ31" s="757"/>
      <c r="AK31" s="834">
        <v>133</v>
      </c>
      <c r="AL31" s="830"/>
      <c r="AM31" s="830"/>
      <c r="AN31" s="830"/>
      <c r="AO31" s="830"/>
      <c r="AP31" s="830" t="s">
        <v>515</v>
      </c>
      <c r="AQ31" s="830"/>
      <c r="AR31" s="830"/>
      <c r="AS31" s="830"/>
      <c r="AT31" s="830"/>
      <c r="AU31" s="830" t="s">
        <v>515</v>
      </c>
      <c r="AV31" s="830"/>
      <c r="AW31" s="830"/>
      <c r="AX31" s="830"/>
      <c r="AY31" s="830"/>
      <c r="AZ31" s="831" t="s">
        <v>515</v>
      </c>
      <c r="BA31" s="831"/>
      <c r="BB31" s="831"/>
      <c r="BC31" s="831"/>
      <c r="BD31" s="831"/>
      <c r="BE31" s="832"/>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c r="A32" s="242">
        <v>5</v>
      </c>
      <c r="B32" s="749" t="s">
        <v>406</v>
      </c>
      <c r="C32" s="750"/>
      <c r="D32" s="750"/>
      <c r="E32" s="750"/>
      <c r="F32" s="750"/>
      <c r="G32" s="750"/>
      <c r="H32" s="750"/>
      <c r="I32" s="750"/>
      <c r="J32" s="750"/>
      <c r="K32" s="750"/>
      <c r="L32" s="750"/>
      <c r="M32" s="750"/>
      <c r="N32" s="750"/>
      <c r="O32" s="750"/>
      <c r="P32" s="751"/>
      <c r="Q32" s="752">
        <v>164</v>
      </c>
      <c r="R32" s="753"/>
      <c r="S32" s="753"/>
      <c r="T32" s="753"/>
      <c r="U32" s="753"/>
      <c r="V32" s="753">
        <v>132</v>
      </c>
      <c r="W32" s="753"/>
      <c r="X32" s="753"/>
      <c r="Y32" s="753"/>
      <c r="Z32" s="753"/>
      <c r="AA32" s="753">
        <v>32</v>
      </c>
      <c r="AB32" s="753"/>
      <c r="AC32" s="753"/>
      <c r="AD32" s="753"/>
      <c r="AE32" s="754"/>
      <c r="AF32" s="755">
        <v>293</v>
      </c>
      <c r="AG32" s="756"/>
      <c r="AH32" s="756"/>
      <c r="AI32" s="756"/>
      <c r="AJ32" s="757"/>
      <c r="AK32" s="834">
        <v>37</v>
      </c>
      <c r="AL32" s="830"/>
      <c r="AM32" s="830"/>
      <c r="AN32" s="830"/>
      <c r="AO32" s="830"/>
      <c r="AP32" s="830">
        <v>182</v>
      </c>
      <c r="AQ32" s="830"/>
      <c r="AR32" s="830"/>
      <c r="AS32" s="830"/>
      <c r="AT32" s="830"/>
      <c r="AU32" s="830">
        <v>3</v>
      </c>
      <c r="AV32" s="830"/>
      <c r="AW32" s="830"/>
      <c r="AX32" s="830"/>
      <c r="AY32" s="830"/>
      <c r="AZ32" s="831" t="s">
        <v>515</v>
      </c>
      <c r="BA32" s="831"/>
      <c r="BB32" s="831"/>
      <c r="BC32" s="831"/>
      <c r="BD32" s="831"/>
      <c r="BE32" s="832" t="s">
        <v>580</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c r="A33" s="242">
        <v>6</v>
      </c>
      <c r="B33" s="749" t="s">
        <v>407</v>
      </c>
      <c r="C33" s="750"/>
      <c r="D33" s="750"/>
      <c r="E33" s="750"/>
      <c r="F33" s="750"/>
      <c r="G33" s="750"/>
      <c r="H33" s="750"/>
      <c r="I33" s="750"/>
      <c r="J33" s="750"/>
      <c r="K33" s="750"/>
      <c r="L33" s="750"/>
      <c r="M33" s="750"/>
      <c r="N33" s="750"/>
      <c r="O33" s="750"/>
      <c r="P33" s="751"/>
      <c r="Q33" s="752">
        <v>988</v>
      </c>
      <c r="R33" s="753"/>
      <c r="S33" s="753"/>
      <c r="T33" s="753"/>
      <c r="U33" s="753"/>
      <c r="V33" s="753">
        <v>1057</v>
      </c>
      <c r="W33" s="753"/>
      <c r="X33" s="753"/>
      <c r="Y33" s="753"/>
      <c r="Z33" s="753"/>
      <c r="AA33" s="753">
        <v>-69</v>
      </c>
      <c r="AB33" s="753"/>
      <c r="AC33" s="753"/>
      <c r="AD33" s="753"/>
      <c r="AE33" s="754"/>
      <c r="AF33" s="755">
        <v>114</v>
      </c>
      <c r="AG33" s="756"/>
      <c r="AH33" s="756"/>
      <c r="AI33" s="756"/>
      <c r="AJ33" s="757"/>
      <c r="AK33" s="834">
        <v>510</v>
      </c>
      <c r="AL33" s="830"/>
      <c r="AM33" s="830"/>
      <c r="AN33" s="830"/>
      <c r="AO33" s="830"/>
      <c r="AP33" s="830">
        <v>602</v>
      </c>
      <c r="AQ33" s="830"/>
      <c r="AR33" s="830"/>
      <c r="AS33" s="830"/>
      <c r="AT33" s="830"/>
      <c r="AU33" s="830">
        <v>443</v>
      </c>
      <c r="AV33" s="830"/>
      <c r="AW33" s="830"/>
      <c r="AX33" s="830"/>
      <c r="AY33" s="830"/>
      <c r="AZ33" s="831" t="s">
        <v>515</v>
      </c>
      <c r="BA33" s="831"/>
      <c r="BB33" s="831"/>
      <c r="BC33" s="831"/>
      <c r="BD33" s="831"/>
      <c r="BE33" s="832" t="s">
        <v>580</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c r="A34" s="242">
        <v>7</v>
      </c>
      <c r="B34" s="749" t="s">
        <v>408</v>
      </c>
      <c r="C34" s="750"/>
      <c r="D34" s="750"/>
      <c r="E34" s="750"/>
      <c r="F34" s="750"/>
      <c r="G34" s="750"/>
      <c r="H34" s="750"/>
      <c r="I34" s="750"/>
      <c r="J34" s="750"/>
      <c r="K34" s="750"/>
      <c r="L34" s="750"/>
      <c r="M34" s="750"/>
      <c r="N34" s="750"/>
      <c r="O34" s="750"/>
      <c r="P34" s="751"/>
      <c r="Q34" s="752">
        <v>42</v>
      </c>
      <c r="R34" s="753"/>
      <c r="S34" s="753"/>
      <c r="T34" s="753"/>
      <c r="U34" s="753"/>
      <c r="V34" s="753">
        <v>42</v>
      </c>
      <c r="W34" s="753"/>
      <c r="X34" s="753"/>
      <c r="Y34" s="753"/>
      <c r="Z34" s="753"/>
      <c r="AA34" s="753" t="s">
        <v>515</v>
      </c>
      <c r="AB34" s="753"/>
      <c r="AC34" s="753"/>
      <c r="AD34" s="753"/>
      <c r="AE34" s="754"/>
      <c r="AF34" s="755" t="s">
        <v>515</v>
      </c>
      <c r="AG34" s="756"/>
      <c r="AH34" s="756"/>
      <c r="AI34" s="756"/>
      <c r="AJ34" s="757"/>
      <c r="AK34" s="834">
        <v>28</v>
      </c>
      <c r="AL34" s="830"/>
      <c r="AM34" s="830"/>
      <c r="AN34" s="830"/>
      <c r="AO34" s="830"/>
      <c r="AP34" s="830">
        <v>135</v>
      </c>
      <c r="AQ34" s="830"/>
      <c r="AR34" s="830"/>
      <c r="AS34" s="830"/>
      <c r="AT34" s="830"/>
      <c r="AU34" s="830">
        <v>119</v>
      </c>
      <c r="AV34" s="830"/>
      <c r="AW34" s="830"/>
      <c r="AX34" s="830"/>
      <c r="AY34" s="830"/>
      <c r="AZ34" s="831" t="s">
        <v>515</v>
      </c>
      <c r="BA34" s="831"/>
      <c r="BB34" s="831"/>
      <c r="BC34" s="831"/>
      <c r="BD34" s="831"/>
      <c r="BE34" s="832" t="s">
        <v>581</v>
      </c>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c r="A35" s="242">
        <v>8</v>
      </c>
      <c r="B35" s="749" t="s">
        <v>409</v>
      </c>
      <c r="C35" s="750"/>
      <c r="D35" s="750"/>
      <c r="E35" s="750"/>
      <c r="F35" s="750"/>
      <c r="G35" s="750"/>
      <c r="H35" s="750"/>
      <c r="I35" s="750"/>
      <c r="J35" s="750"/>
      <c r="K35" s="750"/>
      <c r="L35" s="750"/>
      <c r="M35" s="750"/>
      <c r="N35" s="750"/>
      <c r="O35" s="750"/>
      <c r="P35" s="751"/>
      <c r="Q35" s="752">
        <v>448</v>
      </c>
      <c r="R35" s="753"/>
      <c r="S35" s="753"/>
      <c r="T35" s="753"/>
      <c r="U35" s="753"/>
      <c r="V35" s="753">
        <v>448</v>
      </c>
      <c r="W35" s="753"/>
      <c r="X35" s="753"/>
      <c r="Y35" s="753"/>
      <c r="Z35" s="753"/>
      <c r="AA35" s="753" t="s">
        <v>515</v>
      </c>
      <c r="AB35" s="753"/>
      <c r="AC35" s="753"/>
      <c r="AD35" s="753"/>
      <c r="AE35" s="754"/>
      <c r="AF35" s="755" t="s">
        <v>515</v>
      </c>
      <c r="AG35" s="756"/>
      <c r="AH35" s="756"/>
      <c r="AI35" s="756"/>
      <c r="AJ35" s="757"/>
      <c r="AK35" s="834">
        <v>225</v>
      </c>
      <c r="AL35" s="830"/>
      <c r="AM35" s="830"/>
      <c r="AN35" s="830"/>
      <c r="AO35" s="830"/>
      <c r="AP35" s="830">
        <v>1656</v>
      </c>
      <c r="AQ35" s="830"/>
      <c r="AR35" s="830"/>
      <c r="AS35" s="830"/>
      <c r="AT35" s="830"/>
      <c r="AU35" s="830">
        <v>1656</v>
      </c>
      <c r="AV35" s="830"/>
      <c r="AW35" s="830"/>
      <c r="AX35" s="830"/>
      <c r="AY35" s="830"/>
      <c r="AZ35" s="831" t="s">
        <v>515</v>
      </c>
      <c r="BA35" s="831"/>
      <c r="BB35" s="831"/>
      <c r="BC35" s="831"/>
      <c r="BD35" s="831"/>
      <c r="BE35" s="832" t="s">
        <v>581</v>
      </c>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c r="A63" s="240" t="s">
        <v>388</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440</v>
      </c>
      <c r="AG63" s="844"/>
      <c r="AH63" s="844"/>
      <c r="AI63" s="844"/>
      <c r="AJ63" s="845"/>
      <c r="AK63" s="846"/>
      <c r="AL63" s="841"/>
      <c r="AM63" s="841"/>
      <c r="AN63" s="841"/>
      <c r="AO63" s="841"/>
      <c r="AP63" s="844">
        <v>2575</v>
      </c>
      <c r="AQ63" s="844"/>
      <c r="AR63" s="844"/>
      <c r="AS63" s="844"/>
      <c r="AT63" s="844"/>
      <c r="AU63" s="844">
        <v>2220</v>
      </c>
      <c r="AV63" s="844"/>
      <c r="AW63" s="844"/>
      <c r="AX63" s="844"/>
      <c r="AY63" s="844"/>
      <c r="AZ63" s="848"/>
      <c r="BA63" s="848"/>
      <c r="BB63" s="848"/>
      <c r="BC63" s="848"/>
      <c r="BD63" s="848"/>
      <c r="BE63" s="849"/>
      <c r="BF63" s="849"/>
      <c r="BG63" s="849"/>
      <c r="BH63" s="849"/>
      <c r="BI63" s="850"/>
      <c r="BJ63" s="851" t="s">
        <v>390</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c r="A66" s="729" t="s">
        <v>413</v>
      </c>
      <c r="B66" s="730"/>
      <c r="C66" s="730"/>
      <c r="D66" s="730"/>
      <c r="E66" s="730"/>
      <c r="F66" s="730"/>
      <c r="G66" s="730"/>
      <c r="H66" s="730"/>
      <c r="I66" s="730"/>
      <c r="J66" s="730"/>
      <c r="K66" s="730"/>
      <c r="L66" s="730"/>
      <c r="M66" s="730"/>
      <c r="N66" s="730"/>
      <c r="O66" s="730"/>
      <c r="P66" s="731"/>
      <c r="Q66" s="725" t="s">
        <v>393</v>
      </c>
      <c r="R66" s="721"/>
      <c r="S66" s="721"/>
      <c r="T66" s="721"/>
      <c r="U66" s="722"/>
      <c r="V66" s="725" t="s">
        <v>414</v>
      </c>
      <c r="W66" s="721"/>
      <c r="X66" s="721"/>
      <c r="Y66" s="721"/>
      <c r="Z66" s="722"/>
      <c r="AA66" s="725" t="s">
        <v>395</v>
      </c>
      <c r="AB66" s="721"/>
      <c r="AC66" s="721"/>
      <c r="AD66" s="721"/>
      <c r="AE66" s="722"/>
      <c r="AF66" s="854" t="s">
        <v>396</v>
      </c>
      <c r="AG66" s="815"/>
      <c r="AH66" s="815"/>
      <c r="AI66" s="815"/>
      <c r="AJ66" s="855"/>
      <c r="AK66" s="725" t="s">
        <v>415</v>
      </c>
      <c r="AL66" s="730"/>
      <c r="AM66" s="730"/>
      <c r="AN66" s="730"/>
      <c r="AO66" s="731"/>
      <c r="AP66" s="725" t="s">
        <v>398</v>
      </c>
      <c r="AQ66" s="721"/>
      <c r="AR66" s="721"/>
      <c r="AS66" s="721"/>
      <c r="AT66" s="722"/>
      <c r="AU66" s="725" t="s">
        <v>416</v>
      </c>
      <c r="AV66" s="721"/>
      <c r="AW66" s="721"/>
      <c r="AX66" s="721"/>
      <c r="AY66" s="722"/>
      <c r="AZ66" s="725" t="s">
        <v>375</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582</v>
      </c>
      <c r="C68" s="870"/>
      <c r="D68" s="870"/>
      <c r="E68" s="870"/>
      <c r="F68" s="870"/>
      <c r="G68" s="870"/>
      <c r="H68" s="870"/>
      <c r="I68" s="870"/>
      <c r="J68" s="870"/>
      <c r="K68" s="870"/>
      <c r="L68" s="870"/>
      <c r="M68" s="870"/>
      <c r="N68" s="870"/>
      <c r="O68" s="870"/>
      <c r="P68" s="871"/>
      <c r="Q68" s="872">
        <v>7217</v>
      </c>
      <c r="R68" s="866"/>
      <c r="S68" s="866"/>
      <c r="T68" s="866"/>
      <c r="U68" s="866"/>
      <c r="V68" s="866">
        <v>6782</v>
      </c>
      <c r="W68" s="866"/>
      <c r="X68" s="866"/>
      <c r="Y68" s="866"/>
      <c r="Z68" s="866"/>
      <c r="AA68" s="866">
        <v>435</v>
      </c>
      <c r="AB68" s="866"/>
      <c r="AC68" s="866"/>
      <c r="AD68" s="866"/>
      <c r="AE68" s="866"/>
      <c r="AF68" s="866">
        <v>268</v>
      </c>
      <c r="AG68" s="866"/>
      <c r="AH68" s="866"/>
      <c r="AI68" s="866"/>
      <c r="AJ68" s="866"/>
      <c r="AK68" s="866" t="s">
        <v>515</v>
      </c>
      <c r="AL68" s="866"/>
      <c r="AM68" s="866"/>
      <c r="AN68" s="866"/>
      <c r="AO68" s="866"/>
      <c r="AP68" s="866">
        <v>1399</v>
      </c>
      <c r="AQ68" s="866"/>
      <c r="AR68" s="866"/>
      <c r="AS68" s="866"/>
      <c r="AT68" s="866"/>
      <c r="AU68" s="866" t="s">
        <v>515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583</v>
      </c>
      <c r="C69" s="874"/>
      <c r="D69" s="874"/>
      <c r="E69" s="874"/>
      <c r="F69" s="874"/>
      <c r="G69" s="874"/>
      <c r="H69" s="874"/>
      <c r="I69" s="874"/>
      <c r="J69" s="874"/>
      <c r="K69" s="874"/>
      <c r="L69" s="874"/>
      <c r="M69" s="874"/>
      <c r="N69" s="874"/>
      <c r="O69" s="874"/>
      <c r="P69" s="875"/>
      <c r="Q69" s="876">
        <v>3062</v>
      </c>
      <c r="R69" s="830"/>
      <c r="S69" s="830"/>
      <c r="T69" s="830"/>
      <c r="U69" s="830"/>
      <c r="V69" s="830">
        <v>2800</v>
      </c>
      <c r="W69" s="830"/>
      <c r="X69" s="830"/>
      <c r="Y69" s="830"/>
      <c r="Z69" s="830"/>
      <c r="AA69" s="830">
        <v>263</v>
      </c>
      <c r="AB69" s="830"/>
      <c r="AC69" s="830"/>
      <c r="AD69" s="830"/>
      <c r="AE69" s="830"/>
      <c r="AF69" s="830">
        <v>263</v>
      </c>
      <c r="AG69" s="830"/>
      <c r="AH69" s="830"/>
      <c r="AI69" s="830"/>
      <c r="AJ69" s="830"/>
      <c r="AK69" s="830">
        <v>1</v>
      </c>
      <c r="AL69" s="830"/>
      <c r="AM69" s="830"/>
      <c r="AN69" s="830"/>
      <c r="AO69" s="830"/>
      <c r="AP69" s="830">
        <v>844</v>
      </c>
      <c r="AQ69" s="830"/>
      <c r="AR69" s="830"/>
      <c r="AS69" s="830"/>
      <c r="AT69" s="830"/>
      <c r="AU69" s="830">
        <v>16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388</v>
      </c>
      <c r="B88" s="789" t="s">
        <v>417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789" t="s">
        <v>418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423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425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426</v>
      </c>
      <c r="AB109" s="893"/>
      <c r="AC109" s="893"/>
      <c r="AD109" s="893"/>
      <c r="AE109" s="894"/>
      <c r="AF109" s="892" t="s">
        <v>427</v>
      </c>
      <c r="AG109" s="893"/>
      <c r="AH109" s="893"/>
      <c r="AI109" s="893"/>
      <c r="AJ109" s="894"/>
      <c r="AK109" s="892" t="s">
        <v>304</v>
      </c>
      <c r="AL109" s="893"/>
      <c r="AM109" s="893"/>
      <c r="AN109" s="893"/>
      <c r="AO109" s="894"/>
      <c r="AP109" s="892" t="s">
        <v>428</v>
      </c>
      <c r="AQ109" s="893"/>
      <c r="AR109" s="893"/>
      <c r="AS109" s="893"/>
      <c r="AT109" s="895"/>
      <c r="AU109" s="912" t="s">
        <v>425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426</v>
      </c>
      <c r="BR109" s="893"/>
      <c r="BS109" s="893"/>
      <c r="BT109" s="893"/>
      <c r="BU109" s="894"/>
      <c r="BV109" s="892" t="s">
        <v>427</v>
      </c>
      <c r="BW109" s="893"/>
      <c r="BX109" s="893"/>
      <c r="BY109" s="893"/>
      <c r="BZ109" s="894"/>
      <c r="CA109" s="892" t="s">
        <v>304</v>
      </c>
      <c r="CB109" s="893"/>
      <c r="CC109" s="893"/>
      <c r="CD109" s="893"/>
      <c r="CE109" s="894"/>
      <c r="CF109" s="913" t="s">
        <v>428</v>
      </c>
      <c r="CG109" s="913"/>
      <c r="CH109" s="913"/>
      <c r="CI109" s="913"/>
      <c r="CJ109" s="913"/>
      <c r="CK109" s="892" t="s">
        <v>429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426</v>
      </c>
      <c r="DH109" s="893"/>
      <c r="DI109" s="893"/>
      <c r="DJ109" s="893"/>
      <c r="DK109" s="894"/>
      <c r="DL109" s="892" t="s">
        <v>427</v>
      </c>
      <c r="DM109" s="893"/>
      <c r="DN109" s="893"/>
      <c r="DO109" s="893"/>
      <c r="DP109" s="894"/>
      <c r="DQ109" s="892" t="s">
        <v>304</v>
      </c>
      <c r="DR109" s="893"/>
      <c r="DS109" s="893"/>
      <c r="DT109" s="893"/>
      <c r="DU109" s="894"/>
      <c r="DV109" s="892" t="s">
        <v>428</v>
      </c>
      <c r="DW109" s="893"/>
      <c r="DX109" s="893"/>
      <c r="DY109" s="893"/>
      <c r="DZ109" s="895"/>
    </row>
    <row r="110" spans="1:131" s="230" customFormat="1" ht="26.25" customHeight="1">
      <c r="A110" s="896" t="s">
        <v>430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1243329</v>
      </c>
      <c r="AB110" s="900"/>
      <c r="AC110" s="900"/>
      <c r="AD110" s="900"/>
      <c r="AE110" s="901"/>
      <c r="AF110" s="902">
        <v>1339506</v>
      </c>
      <c r="AG110" s="900"/>
      <c r="AH110" s="900"/>
      <c r="AI110" s="900"/>
      <c r="AJ110" s="901"/>
      <c r="AK110" s="902">
        <v>1545893</v>
      </c>
      <c r="AL110" s="900"/>
      <c r="AM110" s="900"/>
      <c r="AN110" s="900"/>
      <c r="AO110" s="901"/>
      <c r="AP110" s="903">
        <v>33</v>
      </c>
      <c r="AQ110" s="904"/>
      <c r="AR110" s="904"/>
      <c r="AS110" s="904"/>
      <c r="AT110" s="905"/>
      <c r="AU110" s="906" t="s">
        <v>75</v>
      </c>
      <c r="AV110" s="907"/>
      <c r="AW110" s="907"/>
      <c r="AX110" s="907"/>
      <c r="AY110" s="907"/>
      <c r="AZ110" s="929" t="s">
        <v>431</v>
      </c>
      <c r="BA110" s="897"/>
      <c r="BB110" s="897"/>
      <c r="BC110" s="897"/>
      <c r="BD110" s="897"/>
      <c r="BE110" s="897"/>
      <c r="BF110" s="897"/>
      <c r="BG110" s="897"/>
      <c r="BH110" s="897"/>
      <c r="BI110" s="897"/>
      <c r="BJ110" s="897"/>
      <c r="BK110" s="897"/>
      <c r="BL110" s="897"/>
      <c r="BM110" s="897"/>
      <c r="BN110" s="897"/>
      <c r="BO110" s="897"/>
      <c r="BP110" s="898"/>
      <c r="BQ110" s="930">
        <v>11811338</v>
      </c>
      <c r="BR110" s="931"/>
      <c r="BS110" s="931"/>
      <c r="BT110" s="931"/>
      <c r="BU110" s="931"/>
      <c r="BV110" s="931">
        <v>11866121</v>
      </c>
      <c r="BW110" s="931"/>
      <c r="BX110" s="931"/>
      <c r="BY110" s="931"/>
      <c r="BZ110" s="931"/>
      <c r="CA110" s="931">
        <v>11269214</v>
      </c>
      <c r="CB110" s="931"/>
      <c r="CC110" s="931"/>
      <c r="CD110" s="931"/>
      <c r="CE110" s="931"/>
      <c r="CF110" s="944">
        <v>240.2</v>
      </c>
      <c r="CG110" s="945"/>
      <c r="CH110" s="945"/>
      <c r="CI110" s="945"/>
      <c r="CJ110" s="945"/>
      <c r="CK110" s="946" t="s">
        <v>432</v>
      </c>
      <c r="CL110" s="947"/>
      <c r="CM110" s="929" t="s">
        <v>433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390</v>
      </c>
      <c r="DH110" s="931"/>
      <c r="DI110" s="931"/>
      <c r="DJ110" s="931"/>
      <c r="DK110" s="931"/>
      <c r="DL110" s="931" t="s">
        <v>390</v>
      </c>
      <c r="DM110" s="931"/>
      <c r="DN110" s="931"/>
      <c r="DO110" s="931"/>
      <c r="DP110" s="931"/>
      <c r="DQ110" s="931" t="s">
        <v>390</v>
      </c>
      <c r="DR110" s="931"/>
      <c r="DS110" s="931"/>
      <c r="DT110" s="931"/>
      <c r="DU110" s="931"/>
      <c r="DV110" s="932" t="s">
        <v>390</v>
      </c>
      <c r="DW110" s="932"/>
      <c r="DX110" s="932"/>
      <c r="DY110" s="932"/>
      <c r="DZ110" s="933"/>
    </row>
    <row r="111" spans="1:131" s="230" customFormat="1" ht="26.25" customHeight="1">
      <c r="A111" s="934" t="s">
        <v>434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405</v>
      </c>
      <c r="AB111" s="938"/>
      <c r="AC111" s="938"/>
      <c r="AD111" s="938"/>
      <c r="AE111" s="939"/>
      <c r="AF111" s="940" t="s">
        <v>435</v>
      </c>
      <c r="AG111" s="938"/>
      <c r="AH111" s="938"/>
      <c r="AI111" s="938"/>
      <c r="AJ111" s="939"/>
      <c r="AK111" s="940" t="s">
        <v>435</v>
      </c>
      <c r="AL111" s="938"/>
      <c r="AM111" s="938"/>
      <c r="AN111" s="938"/>
      <c r="AO111" s="939"/>
      <c r="AP111" s="941" t="s">
        <v>436</v>
      </c>
      <c r="AQ111" s="942"/>
      <c r="AR111" s="942"/>
      <c r="AS111" s="942"/>
      <c r="AT111" s="943"/>
      <c r="AU111" s="908"/>
      <c r="AV111" s="909"/>
      <c r="AW111" s="909"/>
      <c r="AX111" s="909"/>
      <c r="AY111" s="909"/>
      <c r="AZ111" s="922" t="s">
        <v>437</v>
      </c>
      <c r="BA111" s="923"/>
      <c r="BB111" s="923"/>
      <c r="BC111" s="923"/>
      <c r="BD111" s="923"/>
      <c r="BE111" s="923"/>
      <c r="BF111" s="923"/>
      <c r="BG111" s="923"/>
      <c r="BH111" s="923"/>
      <c r="BI111" s="923"/>
      <c r="BJ111" s="923"/>
      <c r="BK111" s="923"/>
      <c r="BL111" s="923"/>
      <c r="BM111" s="923"/>
      <c r="BN111" s="923"/>
      <c r="BO111" s="923"/>
      <c r="BP111" s="924"/>
      <c r="BQ111" s="925" t="s">
        <v>436</v>
      </c>
      <c r="BR111" s="926"/>
      <c r="BS111" s="926"/>
      <c r="BT111" s="926"/>
      <c r="BU111" s="926"/>
      <c r="BV111" s="926" t="s">
        <v>435</v>
      </c>
      <c r="BW111" s="926"/>
      <c r="BX111" s="926"/>
      <c r="BY111" s="926"/>
      <c r="BZ111" s="926"/>
      <c r="CA111" s="926" t="s">
        <v>436</v>
      </c>
      <c r="CB111" s="926"/>
      <c r="CC111" s="926"/>
      <c r="CD111" s="926"/>
      <c r="CE111" s="926"/>
      <c r="CF111" s="920" t="s">
        <v>390</v>
      </c>
      <c r="CG111" s="921"/>
      <c r="CH111" s="921"/>
      <c r="CI111" s="921"/>
      <c r="CJ111" s="921"/>
      <c r="CK111" s="948"/>
      <c r="CL111" s="949"/>
      <c r="CM111" s="922" t="s">
        <v>438</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390</v>
      </c>
      <c r="DH111" s="926"/>
      <c r="DI111" s="926"/>
      <c r="DJ111" s="926"/>
      <c r="DK111" s="926"/>
      <c r="DL111" s="926" t="s">
        <v>435</v>
      </c>
      <c r="DM111" s="926"/>
      <c r="DN111" s="926"/>
      <c r="DO111" s="926"/>
      <c r="DP111" s="926"/>
      <c r="DQ111" s="926" t="s">
        <v>390</v>
      </c>
      <c r="DR111" s="926"/>
      <c r="DS111" s="926"/>
      <c r="DT111" s="926"/>
      <c r="DU111" s="926"/>
      <c r="DV111" s="927" t="s">
        <v>390</v>
      </c>
      <c r="DW111" s="927"/>
      <c r="DX111" s="927"/>
      <c r="DY111" s="927"/>
      <c r="DZ111" s="928"/>
    </row>
    <row r="112" spans="1:131" s="230" customFormat="1" ht="26.25" customHeight="1">
      <c r="A112" s="952" t="s">
        <v>439</v>
      </c>
      <c r="B112" s="953"/>
      <c r="C112" s="923" t="s">
        <v>440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436</v>
      </c>
      <c r="AB112" s="959"/>
      <c r="AC112" s="959"/>
      <c r="AD112" s="959"/>
      <c r="AE112" s="960"/>
      <c r="AF112" s="961" t="s">
        <v>436</v>
      </c>
      <c r="AG112" s="959"/>
      <c r="AH112" s="959"/>
      <c r="AI112" s="959"/>
      <c r="AJ112" s="960"/>
      <c r="AK112" s="961" t="s">
        <v>436</v>
      </c>
      <c r="AL112" s="959"/>
      <c r="AM112" s="959"/>
      <c r="AN112" s="959"/>
      <c r="AO112" s="960"/>
      <c r="AP112" s="962" t="s">
        <v>436</v>
      </c>
      <c r="AQ112" s="963"/>
      <c r="AR112" s="963"/>
      <c r="AS112" s="963"/>
      <c r="AT112" s="964"/>
      <c r="AU112" s="908"/>
      <c r="AV112" s="909"/>
      <c r="AW112" s="909"/>
      <c r="AX112" s="909"/>
      <c r="AY112" s="909"/>
      <c r="AZ112" s="922" t="s">
        <v>441</v>
      </c>
      <c r="BA112" s="923"/>
      <c r="BB112" s="923"/>
      <c r="BC112" s="923"/>
      <c r="BD112" s="923"/>
      <c r="BE112" s="923"/>
      <c r="BF112" s="923"/>
      <c r="BG112" s="923"/>
      <c r="BH112" s="923"/>
      <c r="BI112" s="923"/>
      <c r="BJ112" s="923"/>
      <c r="BK112" s="923"/>
      <c r="BL112" s="923"/>
      <c r="BM112" s="923"/>
      <c r="BN112" s="923"/>
      <c r="BO112" s="923"/>
      <c r="BP112" s="924"/>
      <c r="BQ112" s="925">
        <v>2399417</v>
      </c>
      <c r="BR112" s="926"/>
      <c r="BS112" s="926"/>
      <c r="BT112" s="926"/>
      <c r="BU112" s="926"/>
      <c r="BV112" s="926">
        <v>2321571</v>
      </c>
      <c r="BW112" s="926"/>
      <c r="BX112" s="926"/>
      <c r="BY112" s="926"/>
      <c r="BZ112" s="926"/>
      <c r="CA112" s="926">
        <v>2220250</v>
      </c>
      <c r="CB112" s="926"/>
      <c r="CC112" s="926"/>
      <c r="CD112" s="926"/>
      <c r="CE112" s="926"/>
      <c r="CF112" s="920">
        <v>47.3</v>
      </c>
      <c r="CG112" s="921"/>
      <c r="CH112" s="921"/>
      <c r="CI112" s="921"/>
      <c r="CJ112" s="921"/>
      <c r="CK112" s="948"/>
      <c r="CL112" s="949"/>
      <c r="CM112" s="922" t="s">
        <v>442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436</v>
      </c>
      <c r="DH112" s="926"/>
      <c r="DI112" s="926"/>
      <c r="DJ112" s="926"/>
      <c r="DK112" s="926"/>
      <c r="DL112" s="926" t="s">
        <v>436</v>
      </c>
      <c r="DM112" s="926"/>
      <c r="DN112" s="926"/>
      <c r="DO112" s="926"/>
      <c r="DP112" s="926"/>
      <c r="DQ112" s="926" t="s">
        <v>436</v>
      </c>
      <c r="DR112" s="926"/>
      <c r="DS112" s="926"/>
      <c r="DT112" s="926"/>
      <c r="DU112" s="926"/>
      <c r="DV112" s="927" t="s">
        <v>436</v>
      </c>
      <c r="DW112" s="927"/>
      <c r="DX112" s="927"/>
      <c r="DY112" s="927"/>
      <c r="DZ112" s="928"/>
    </row>
    <row r="113" spans="1:130" s="230" customFormat="1" ht="26.25" customHeight="1">
      <c r="A113" s="954"/>
      <c r="B113" s="955"/>
      <c r="C113" s="923" t="s">
        <v>443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199524</v>
      </c>
      <c r="AB113" s="938"/>
      <c r="AC113" s="938"/>
      <c r="AD113" s="938"/>
      <c r="AE113" s="939"/>
      <c r="AF113" s="940">
        <v>212461</v>
      </c>
      <c r="AG113" s="938"/>
      <c r="AH113" s="938"/>
      <c r="AI113" s="938"/>
      <c r="AJ113" s="939"/>
      <c r="AK113" s="940">
        <v>242680</v>
      </c>
      <c r="AL113" s="938"/>
      <c r="AM113" s="938"/>
      <c r="AN113" s="938"/>
      <c r="AO113" s="939"/>
      <c r="AP113" s="941">
        <v>5.2</v>
      </c>
      <c r="AQ113" s="942"/>
      <c r="AR113" s="942"/>
      <c r="AS113" s="942"/>
      <c r="AT113" s="943"/>
      <c r="AU113" s="908"/>
      <c r="AV113" s="909"/>
      <c r="AW113" s="909"/>
      <c r="AX113" s="909"/>
      <c r="AY113" s="909"/>
      <c r="AZ113" s="922" t="s">
        <v>444</v>
      </c>
      <c r="BA113" s="923"/>
      <c r="BB113" s="923"/>
      <c r="BC113" s="923"/>
      <c r="BD113" s="923"/>
      <c r="BE113" s="923"/>
      <c r="BF113" s="923"/>
      <c r="BG113" s="923"/>
      <c r="BH113" s="923"/>
      <c r="BI113" s="923"/>
      <c r="BJ113" s="923"/>
      <c r="BK113" s="923"/>
      <c r="BL113" s="923"/>
      <c r="BM113" s="923"/>
      <c r="BN113" s="923"/>
      <c r="BO113" s="923"/>
      <c r="BP113" s="924"/>
      <c r="BQ113" s="925">
        <v>23997</v>
      </c>
      <c r="BR113" s="926"/>
      <c r="BS113" s="926"/>
      <c r="BT113" s="926"/>
      <c r="BU113" s="926"/>
      <c r="BV113" s="926">
        <v>19289</v>
      </c>
      <c r="BW113" s="926"/>
      <c r="BX113" s="926"/>
      <c r="BY113" s="926"/>
      <c r="BZ113" s="926"/>
      <c r="CA113" s="926">
        <v>16189</v>
      </c>
      <c r="CB113" s="926"/>
      <c r="CC113" s="926"/>
      <c r="CD113" s="926"/>
      <c r="CE113" s="926"/>
      <c r="CF113" s="920">
        <v>0.3</v>
      </c>
      <c r="CG113" s="921"/>
      <c r="CH113" s="921"/>
      <c r="CI113" s="921"/>
      <c r="CJ113" s="921"/>
      <c r="CK113" s="948"/>
      <c r="CL113" s="949"/>
      <c r="CM113" s="922" t="s">
        <v>445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436</v>
      </c>
      <c r="DH113" s="959"/>
      <c r="DI113" s="959"/>
      <c r="DJ113" s="959"/>
      <c r="DK113" s="960"/>
      <c r="DL113" s="961" t="s">
        <v>436</v>
      </c>
      <c r="DM113" s="959"/>
      <c r="DN113" s="959"/>
      <c r="DO113" s="959"/>
      <c r="DP113" s="960"/>
      <c r="DQ113" s="961" t="s">
        <v>390</v>
      </c>
      <c r="DR113" s="959"/>
      <c r="DS113" s="959"/>
      <c r="DT113" s="959"/>
      <c r="DU113" s="960"/>
      <c r="DV113" s="962" t="s">
        <v>436</v>
      </c>
      <c r="DW113" s="963"/>
      <c r="DX113" s="963"/>
      <c r="DY113" s="963"/>
      <c r="DZ113" s="964"/>
    </row>
    <row r="114" spans="1:130" s="230" customFormat="1" ht="26.25" customHeight="1">
      <c r="A114" s="954"/>
      <c r="B114" s="955"/>
      <c r="C114" s="923" t="s">
        <v>446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3854</v>
      </c>
      <c r="AB114" s="959"/>
      <c r="AC114" s="959"/>
      <c r="AD114" s="959"/>
      <c r="AE114" s="960"/>
      <c r="AF114" s="961">
        <v>3425</v>
      </c>
      <c r="AG114" s="959"/>
      <c r="AH114" s="959"/>
      <c r="AI114" s="959"/>
      <c r="AJ114" s="960"/>
      <c r="AK114" s="961">
        <v>3574</v>
      </c>
      <c r="AL114" s="959"/>
      <c r="AM114" s="959"/>
      <c r="AN114" s="959"/>
      <c r="AO114" s="960"/>
      <c r="AP114" s="962">
        <v>0.1</v>
      </c>
      <c r="AQ114" s="963"/>
      <c r="AR114" s="963"/>
      <c r="AS114" s="963"/>
      <c r="AT114" s="964"/>
      <c r="AU114" s="908"/>
      <c r="AV114" s="909"/>
      <c r="AW114" s="909"/>
      <c r="AX114" s="909"/>
      <c r="AY114" s="909"/>
      <c r="AZ114" s="922" t="s">
        <v>447</v>
      </c>
      <c r="BA114" s="923"/>
      <c r="BB114" s="923"/>
      <c r="BC114" s="923"/>
      <c r="BD114" s="923"/>
      <c r="BE114" s="923"/>
      <c r="BF114" s="923"/>
      <c r="BG114" s="923"/>
      <c r="BH114" s="923"/>
      <c r="BI114" s="923"/>
      <c r="BJ114" s="923"/>
      <c r="BK114" s="923"/>
      <c r="BL114" s="923"/>
      <c r="BM114" s="923"/>
      <c r="BN114" s="923"/>
      <c r="BO114" s="923"/>
      <c r="BP114" s="924"/>
      <c r="BQ114" s="925">
        <v>1367397</v>
      </c>
      <c r="BR114" s="926"/>
      <c r="BS114" s="926"/>
      <c r="BT114" s="926"/>
      <c r="BU114" s="926"/>
      <c r="BV114" s="926">
        <v>1307511</v>
      </c>
      <c r="BW114" s="926"/>
      <c r="BX114" s="926"/>
      <c r="BY114" s="926"/>
      <c r="BZ114" s="926"/>
      <c r="CA114" s="926">
        <v>1295187</v>
      </c>
      <c r="CB114" s="926"/>
      <c r="CC114" s="926"/>
      <c r="CD114" s="926"/>
      <c r="CE114" s="926"/>
      <c r="CF114" s="920">
        <v>27.6</v>
      </c>
      <c r="CG114" s="921"/>
      <c r="CH114" s="921"/>
      <c r="CI114" s="921"/>
      <c r="CJ114" s="921"/>
      <c r="CK114" s="948"/>
      <c r="CL114" s="949"/>
      <c r="CM114" s="922" t="s">
        <v>448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436</v>
      </c>
      <c r="DH114" s="959"/>
      <c r="DI114" s="959"/>
      <c r="DJ114" s="959"/>
      <c r="DK114" s="960"/>
      <c r="DL114" s="961" t="s">
        <v>436</v>
      </c>
      <c r="DM114" s="959"/>
      <c r="DN114" s="959"/>
      <c r="DO114" s="959"/>
      <c r="DP114" s="960"/>
      <c r="DQ114" s="961" t="s">
        <v>436</v>
      </c>
      <c r="DR114" s="959"/>
      <c r="DS114" s="959"/>
      <c r="DT114" s="959"/>
      <c r="DU114" s="960"/>
      <c r="DV114" s="962" t="s">
        <v>436</v>
      </c>
      <c r="DW114" s="963"/>
      <c r="DX114" s="963"/>
      <c r="DY114" s="963"/>
      <c r="DZ114" s="964"/>
    </row>
    <row r="115" spans="1:130" s="230" customFormat="1" ht="26.25" customHeight="1">
      <c r="A115" s="954"/>
      <c r="B115" s="955"/>
      <c r="C115" s="923" t="s">
        <v>449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436</v>
      </c>
      <c r="AB115" s="938"/>
      <c r="AC115" s="938"/>
      <c r="AD115" s="938"/>
      <c r="AE115" s="939"/>
      <c r="AF115" s="940" t="s">
        <v>436</v>
      </c>
      <c r="AG115" s="938"/>
      <c r="AH115" s="938"/>
      <c r="AI115" s="938"/>
      <c r="AJ115" s="939"/>
      <c r="AK115" s="940" t="s">
        <v>390</v>
      </c>
      <c r="AL115" s="938"/>
      <c r="AM115" s="938"/>
      <c r="AN115" s="938"/>
      <c r="AO115" s="939"/>
      <c r="AP115" s="941" t="s">
        <v>436</v>
      </c>
      <c r="AQ115" s="942"/>
      <c r="AR115" s="942"/>
      <c r="AS115" s="942"/>
      <c r="AT115" s="943"/>
      <c r="AU115" s="908"/>
      <c r="AV115" s="909"/>
      <c r="AW115" s="909"/>
      <c r="AX115" s="909"/>
      <c r="AY115" s="909"/>
      <c r="AZ115" s="922" t="s">
        <v>450</v>
      </c>
      <c r="BA115" s="923"/>
      <c r="BB115" s="923"/>
      <c r="BC115" s="923"/>
      <c r="BD115" s="923"/>
      <c r="BE115" s="923"/>
      <c r="BF115" s="923"/>
      <c r="BG115" s="923"/>
      <c r="BH115" s="923"/>
      <c r="BI115" s="923"/>
      <c r="BJ115" s="923"/>
      <c r="BK115" s="923"/>
      <c r="BL115" s="923"/>
      <c r="BM115" s="923"/>
      <c r="BN115" s="923"/>
      <c r="BO115" s="923"/>
      <c r="BP115" s="924"/>
      <c r="BQ115" s="925" t="s">
        <v>436</v>
      </c>
      <c r="BR115" s="926"/>
      <c r="BS115" s="926"/>
      <c r="BT115" s="926"/>
      <c r="BU115" s="926"/>
      <c r="BV115" s="926" t="s">
        <v>436</v>
      </c>
      <c r="BW115" s="926"/>
      <c r="BX115" s="926"/>
      <c r="BY115" s="926"/>
      <c r="BZ115" s="926"/>
      <c r="CA115" s="926" t="s">
        <v>436</v>
      </c>
      <c r="CB115" s="926"/>
      <c r="CC115" s="926"/>
      <c r="CD115" s="926"/>
      <c r="CE115" s="926"/>
      <c r="CF115" s="920" t="s">
        <v>436</v>
      </c>
      <c r="CG115" s="921"/>
      <c r="CH115" s="921"/>
      <c r="CI115" s="921"/>
      <c r="CJ115" s="921"/>
      <c r="CK115" s="948"/>
      <c r="CL115" s="949"/>
      <c r="CM115" s="922" t="s">
        <v>451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436</v>
      </c>
      <c r="DH115" s="959"/>
      <c r="DI115" s="959"/>
      <c r="DJ115" s="959"/>
      <c r="DK115" s="960"/>
      <c r="DL115" s="961" t="s">
        <v>436</v>
      </c>
      <c r="DM115" s="959"/>
      <c r="DN115" s="959"/>
      <c r="DO115" s="959"/>
      <c r="DP115" s="960"/>
      <c r="DQ115" s="961" t="s">
        <v>390</v>
      </c>
      <c r="DR115" s="959"/>
      <c r="DS115" s="959"/>
      <c r="DT115" s="959"/>
      <c r="DU115" s="960"/>
      <c r="DV115" s="962" t="s">
        <v>436</v>
      </c>
      <c r="DW115" s="963"/>
      <c r="DX115" s="963"/>
      <c r="DY115" s="963"/>
      <c r="DZ115" s="964"/>
    </row>
    <row r="116" spans="1:130" s="230" customFormat="1" ht="26.25" customHeight="1">
      <c r="A116" s="956"/>
      <c r="B116" s="957"/>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436</v>
      </c>
      <c r="AB116" s="959"/>
      <c r="AC116" s="959"/>
      <c r="AD116" s="959"/>
      <c r="AE116" s="960"/>
      <c r="AF116" s="961" t="s">
        <v>390</v>
      </c>
      <c r="AG116" s="959"/>
      <c r="AH116" s="959"/>
      <c r="AI116" s="959"/>
      <c r="AJ116" s="960"/>
      <c r="AK116" s="961" t="s">
        <v>436</v>
      </c>
      <c r="AL116" s="959"/>
      <c r="AM116" s="959"/>
      <c r="AN116" s="959"/>
      <c r="AO116" s="960"/>
      <c r="AP116" s="962" t="s">
        <v>436</v>
      </c>
      <c r="AQ116" s="963"/>
      <c r="AR116" s="963"/>
      <c r="AS116" s="963"/>
      <c r="AT116" s="964"/>
      <c r="AU116" s="908"/>
      <c r="AV116" s="909"/>
      <c r="AW116" s="909"/>
      <c r="AX116" s="909"/>
      <c r="AY116" s="909"/>
      <c r="AZ116" s="967" t="s">
        <v>453</v>
      </c>
      <c r="BA116" s="968"/>
      <c r="BB116" s="968"/>
      <c r="BC116" s="968"/>
      <c r="BD116" s="968"/>
      <c r="BE116" s="968"/>
      <c r="BF116" s="968"/>
      <c r="BG116" s="968"/>
      <c r="BH116" s="968"/>
      <c r="BI116" s="968"/>
      <c r="BJ116" s="968"/>
      <c r="BK116" s="968"/>
      <c r="BL116" s="968"/>
      <c r="BM116" s="968"/>
      <c r="BN116" s="968"/>
      <c r="BO116" s="968"/>
      <c r="BP116" s="969"/>
      <c r="BQ116" s="925" t="s">
        <v>436</v>
      </c>
      <c r="BR116" s="926"/>
      <c r="BS116" s="926"/>
      <c r="BT116" s="926"/>
      <c r="BU116" s="926"/>
      <c r="BV116" s="926" t="s">
        <v>390</v>
      </c>
      <c r="BW116" s="926"/>
      <c r="BX116" s="926"/>
      <c r="BY116" s="926"/>
      <c r="BZ116" s="926"/>
      <c r="CA116" s="926" t="s">
        <v>436</v>
      </c>
      <c r="CB116" s="926"/>
      <c r="CC116" s="926"/>
      <c r="CD116" s="926"/>
      <c r="CE116" s="926"/>
      <c r="CF116" s="920" t="s">
        <v>390</v>
      </c>
      <c r="CG116" s="921"/>
      <c r="CH116" s="921"/>
      <c r="CI116" s="921"/>
      <c r="CJ116" s="921"/>
      <c r="CK116" s="948"/>
      <c r="CL116" s="949"/>
      <c r="CM116" s="922" t="s">
        <v>454</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390</v>
      </c>
      <c r="DH116" s="959"/>
      <c r="DI116" s="959"/>
      <c r="DJ116" s="959"/>
      <c r="DK116" s="960"/>
      <c r="DL116" s="961" t="s">
        <v>436</v>
      </c>
      <c r="DM116" s="959"/>
      <c r="DN116" s="959"/>
      <c r="DO116" s="959"/>
      <c r="DP116" s="960"/>
      <c r="DQ116" s="961" t="s">
        <v>436</v>
      </c>
      <c r="DR116" s="959"/>
      <c r="DS116" s="959"/>
      <c r="DT116" s="959"/>
      <c r="DU116" s="960"/>
      <c r="DV116" s="962" t="s">
        <v>436</v>
      </c>
      <c r="DW116" s="963"/>
      <c r="DX116" s="963"/>
      <c r="DY116" s="963"/>
      <c r="DZ116" s="964"/>
    </row>
    <row r="117" spans="1:130" s="230" customFormat="1" ht="26.25" customHeight="1">
      <c r="A117" s="912" t="s">
        <v>186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455</v>
      </c>
      <c r="Z117" s="894"/>
      <c r="AA117" s="978">
        <v>1446707</v>
      </c>
      <c r="AB117" s="979"/>
      <c r="AC117" s="979"/>
      <c r="AD117" s="979"/>
      <c r="AE117" s="980"/>
      <c r="AF117" s="981">
        <v>1555392</v>
      </c>
      <c r="AG117" s="979"/>
      <c r="AH117" s="979"/>
      <c r="AI117" s="979"/>
      <c r="AJ117" s="980"/>
      <c r="AK117" s="981">
        <v>1792147</v>
      </c>
      <c r="AL117" s="979"/>
      <c r="AM117" s="979"/>
      <c r="AN117" s="979"/>
      <c r="AO117" s="980"/>
      <c r="AP117" s="982"/>
      <c r="AQ117" s="983"/>
      <c r="AR117" s="983"/>
      <c r="AS117" s="983"/>
      <c r="AT117" s="984"/>
      <c r="AU117" s="908"/>
      <c r="AV117" s="909"/>
      <c r="AW117" s="909"/>
      <c r="AX117" s="909"/>
      <c r="AY117" s="909"/>
      <c r="AZ117" s="974" t="s">
        <v>456</v>
      </c>
      <c r="BA117" s="975"/>
      <c r="BB117" s="975"/>
      <c r="BC117" s="975"/>
      <c r="BD117" s="975"/>
      <c r="BE117" s="975"/>
      <c r="BF117" s="975"/>
      <c r="BG117" s="975"/>
      <c r="BH117" s="975"/>
      <c r="BI117" s="975"/>
      <c r="BJ117" s="975"/>
      <c r="BK117" s="975"/>
      <c r="BL117" s="975"/>
      <c r="BM117" s="975"/>
      <c r="BN117" s="975"/>
      <c r="BO117" s="975"/>
      <c r="BP117" s="976"/>
      <c r="BQ117" s="925" t="s">
        <v>390</v>
      </c>
      <c r="BR117" s="926"/>
      <c r="BS117" s="926"/>
      <c r="BT117" s="926"/>
      <c r="BU117" s="926"/>
      <c r="BV117" s="926" t="s">
        <v>390</v>
      </c>
      <c r="BW117" s="926"/>
      <c r="BX117" s="926"/>
      <c r="BY117" s="926"/>
      <c r="BZ117" s="926"/>
      <c r="CA117" s="926" t="s">
        <v>457</v>
      </c>
      <c r="CB117" s="926"/>
      <c r="CC117" s="926"/>
      <c r="CD117" s="926"/>
      <c r="CE117" s="926"/>
      <c r="CF117" s="920" t="s">
        <v>458</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457</v>
      </c>
      <c r="DH117" s="959"/>
      <c r="DI117" s="959"/>
      <c r="DJ117" s="959"/>
      <c r="DK117" s="960"/>
      <c r="DL117" s="961" t="s">
        <v>390</v>
      </c>
      <c r="DM117" s="959"/>
      <c r="DN117" s="959"/>
      <c r="DO117" s="959"/>
      <c r="DP117" s="960"/>
      <c r="DQ117" s="961" t="s">
        <v>460</v>
      </c>
      <c r="DR117" s="959"/>
      <c r="DS117" s="959"/>
      <c r="DT117" s="959"/>
      <c r="DU117" s="960"/>
      <c r="DV117" s="962" t="s">
        <v>390</v>
      </c>
      <c r="DW117" s="963"/>
      <c r="DX117" s="963"/>
      <c r="DY117" s="963"/>
      <c r="DZ117" s="964"/>
    </row>
    <row r="118" spans="1:130" s="230" customFormat="1" ht="26.25" customHeight="1">
      <c r="A118" s="912" t="s">
        <v>429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426</v>
      </c>
      <c r="AB118" s="893"/>
      <c r="AC118" s="893"/>
      <c r="AD118" s="893"/>
      <c r="AE118" s="894"/>
      <c r="AF118" s="892" t="s">
        <v>427</v>
      </c>
      <c r="AG118" s="893"/>
      <c r="AH118" s="893"/>
      <c r="AI118" s="893"/>
      <c r="AJ118" s="894"/>
      <c r="AK118" s="892" t="s">
        <v>304</v>
      </c>
      <c r="AL118" s="893"/>
      <c r="AM118" s="893"/>
      <c r="AN118" s="893"/>
      <c r="AO118" s="894"/>
      <c r="AP118" s="970" t="s">
        <v>428</v>
      </c>
      <c r="AQ118" s="971"/>
      <c r="AR118" s="971"/>
      <c r="AS118" s="971"/>
      <c r="AT118" s="972"/>
      <c r="AU118" s="908"/>
      <c r="AV118" s="909"/>
      <c r="AW118" s="909"/>
      <c r="AX118" s="909"/>
      <c r="AY118" s="909"/>
      <c r="AZ118" s="973" t="s">
        <v>461</v>
      </c>
      <c r="BA118" s="965"/>
      <c r="BB118" s="965"/>
      <c r="BC118" s="965"/>
      <c r="BD118" s="965"/>
      <c r="BE118" s="965"/>
      <c r="BF118" s="965"/>
      <c r="BG118" s="965"/>
      <c r="BH118" s="965"/>
      <c r="BI118" s="965"/>
      <c r="BJ118" s="965"/>
      <c r="BK118" s="965"/>
      <c r="BL118" s="965"/>
      <c r="BM118" s="965"/>
      <c r="BN118" s="965"/>
      <c r="BO118" s="965"/>
      <c r="BP118" s="966"/>
      <c r="BQ118" s="999" t="s">
        <v>390</v>
      </c>
      <c r="BR118" s="1000"/>
      <c r="BS118" s="1000"/>
      <c r="BT118" s="1000"/>
      <c r="BU118" s="1000"/>
      <c r="BV118" s="1000" t="s">
        <v>460</v>
      </c>
      <c r="BW118" s="1000"/>
      <c r="BX118" s="1000"/>
      <c r="BY118" s="1000"/>
      <c r="BZ118" s="1000"/>
      <c r="CA118" s="1000" t="s">
        <v>390</v>
      </c>
      <c r="CB118" s="1000"/>
      <c r="CC118" s="1000"/>
      <c r="CD118" s="1000"/>
      <c r="CE118" s="1000"/>
      <c r="CF118" s="920" t="s">
        <v>129</v>
      </c>
      <c r="CG118" s="921"/>
      <c r="CH118" s="921"/>
      <c r="CI118" s="921"/>
      <c r="CJ118" s="921"/>
      <c r="CK118" s="948"/>
      <c r="CL118" s="949"/>
      <c r="CM118" s="922" t="s">
        <v>462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463</v>
      </c>
      <c r="DH118" s="959"/>
      <c r="DI118" s="959"/>
      <c r="DJ118" s="959"/>
      <c r="DK118" s="960"/>
      <c r="DL118" s="961" t="s">
        <v>390</v>
      </c>
      <c r="DM118" s="959"/>
      <c r="DN118" s="959"/>
      <c r="DO118" s="959"/>
      <c r="DP118" s="960"/>
      <c r="DQ118" s="961" t="s">
        <v>458</v>
      </c>
      <c r="DR118" s="959"/>
      <c r="DS118" s="959"/>
      <c r="DT118" s="959"/>
      <c r="DU118" s="960"/>
      <c r="DV118" s="962" t="s">
        <v>390</v>
      </c>
      <c r="DW118" s="963"/>
      <c r="DX118" s="963"/>
      <c r="DY118" s="963"/>
      <c r="DZ118" s="964"/>
    </row>
    <row r="119" spans="1:130" s="230" customFormat="1" ht="26.25" customHeight="1">
      <c r="A119" s="1062" t="s">
        <v>432</v>
      </c>
      <c r="B119" s="947"/>
      <c r="C119" s="929" t="s">
        <v>433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458</v>
      </c>
      <c r="AB119" s="900"/>
      <c r="AC119" s="900"/>
      <c r="AD119" s="900"/>
      <c r="AE119" s="901"/>
      <c r="AF119" s="902" t="s">
        <v>464</v>
      </c>
      <c r="AG119" s="900"/>
      <c r="AH119" s="900"/>
      <c r="AI119" s="900"/>
      <c r="AJ119" s="901"/>
      <c r="AK119" s="902" t="s">
        <v>390</v>
      </c>
      <c r="AL119" s="900"/>
      <c r="AM119" s="900"/>
      <c r="AN119" s="900"/>
      <c r="AO119" s="901"/>
      <c r="AP119" s="903" t="s">
        <v>129</v>
      </c>
      <c r="AQ119" s="904"/>
      <c r="AR119" s="904"/>
      <c r="AS119" s="904"/>
      <c r="AT119" s="905"/>
      <c r="AU119" s="910"/>
      <c r="AV119" s="911"/>
      <c r="AW119" s="911"/>
      <c r="AX119" s="911"/>
      <c r="AY119" s="911"/>
      <c r="AZ119" s="251" t="s">
        <v>186</v>
      </c>
      <c r="BA119" s="251"/>
      <c r="BB119" s="251"/>
      <c r="BC119" s="251"/>
      <c r="BD119" s="251"/>
      <c r="BE119" s="251"/>
      <c r="BF119" s="251"/>
      <c r="BG119" s="251"/>
      <c r="BH119" s="251"/>
      <c r="BI119" s="251"/>
      <c r="BJ119" s="251"/>
      <c r="BK119" s="251"/>
      <c r="BL119" s="251"/>
      <c r="BM119" s="251"/>
      <c r="BN119" s="251"/>
      <c r="BO119" s="977" t="s">
        <v>465</v>
      </c>
      <c r="BP119" s="1005"/>
      <c r="BQ119" s="999">
        <v>15602149</v>
      </c>
      <c r="BR119" s="1000"/>
      <c r="BS119" s="1000"/>
      <c r="BT119" s="1000"/>
      <c r="BU119" s="1000"/>
      <c r="BV119" s="1000">
        <v>15514492</v>
      </c>
      <c r="BW119" s="1000"/>
      <c r="BX119" s="1000"/>
      <c r="BY119" s="1000"/>
      <c r="BZ119" s="1000"/>
      <c r="CA119" s="1000">
        <v>14800840</v>
      </c>
      <c r="CB119" s="1000"/>
      <c r="CC119" s="1000"/>
      <c r="CD119" s="1000"/>
      <c r="CE119" s="1000"/>
      <c r="CF119" s="1001"/>
      <c r="CG119" s="1002"/>
      <c r="CH119" s="1002"/>
      <c r="CI119" s="1002"/>
      <c r="CJ119" s="1003"/>
      <c r="CK119" s="950"/>
      <c r="CL119" s="951"/>
      <c r="CM119" s="973" t="s">
        <v>466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129</v>
      </c>
      <c r="DH119" s="986"/>
      <c r="DI119" s="986"/>
      <c r="DJ119" s="986"/>
      <c r="DK119" s="987"/>
      <c r="DL119" s="985" t="s">
        <v>129</v>
      </c>
      <c r="DM119" s="986"/>
      <c r="DN119" s="986"/>
      <c r="DO119" s="986"/>
      <c r="DP119" s="987"/>
      <c r="DQ119" s="985" t="s">
        <v>390</v>
      </c>
      <c r="DR119" s="986"/>
      <c r="DS119" s="986"/>
      <c r="DT119" s="986"/>
      <c r="DU119" s="987"/>
      <c r="DV119" s="988" t="s">
        <v>457</v>
      </c>
      <c r="DW119" s="989"/>
      <c r="DX119" s="989"/>
      <c r="DY119" s="989"/>
      <c r="DZ119" s="990"/>
    </row>
    <row r="120" spans="1:130" s="230" customFormat="1" ht="26.25" customHeight="1">
      <c r="A120" s="1063"/>
      <c r="B120" s="949"/>
      <c r="C120" s="922" t="s">
        <v>438</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390</v>
      </c>
      <c r="AB120" s="959"/>
      <c r="AC120" s="959"/>
      <c r="AD120" s="959"/>
      <c r="AE120" s="960"/>
      <c r="AF120" s="961" t="s">
        <v>460</v>
      </c>
      <c r="AG120" s="959"/>
      <c r="AH120" s="959"/>
      <c r="AI120" s="959"/>
      <c r="AJ120" s="960"/>
      <c r="AK120" s="961" t="s">
        <v>457</v>
      </c>
      <c r="AL120" s="959"/>
      <c r="AM120" s="959"/>
      <c r="AN120" s="959"/>
      <c r="AO120" s="960"/>
      <c r="AP120" s="962" t="s">
        <v>129</v>
      </c>
      <c r="AQ120" s="963"/>
      <c r="AR120" s="963"/>
      <c r="AS120" s="963"/>
      <c r="AT120" s="964"/>
      <c r="AU120" s="991" t="s">
        <v>467</v>
      </c>
      <c r="AV120" s="992"/>
      <c r="AW120" s="992"/>
      <c r="AX120" s="992"/>
      <c r="AY120" s="993"/>
      <c r="AZ120" s="929" t="s">
        <v>468</v>
      </c>
      <c r="BA120" s="897"/>
      <c r="BB120" s="897"/>
      <c r="BC120" s="897"/>
      <c r="BD120" s="897"/>
      <c r="BE120" s="897"/>
      <c r="BF120" s="897"/>
      <c r="BG120" s="897"/>
      <c r="BH120" s="897"/>
      <c r="BI120" s="897"/>
      <c r="BJ120" s="897"/>
      <c r="BK120" s="897"/>
      <c r="BL120" s="897"/>
      <c r="BM120" s="897"/>
      <c r="BN120" s="897"/>
      <c r="BO120" s="897"/>
      <c r="BP120" s="898"/>
      <c r="BQ120" s="930">
        <v>5532825</v>
      </c>
      <c r="BR120" s="931"/>
      <c r="BS120" s="931"/>
      <c r="BT120" s="931"/>
      <c r="BU120" s="931"/>
      <c r="BV120" s="931">
        <v>5866148</v>
      </c>
      <c r="BW120" s="931"/>
      <c r="BX120" s="931"/>
      <c r="BY120" s="931"/>
      <c r="BZ120" s="931"/>
      <c r="CA120" s="931">
        <v>5979481</v>
      </c>
      <c r="CB120" s="931"/>
      <c r="CC120" s="931"/>
      <c r="CD120" s="931"/>
      <c r="CE120" s="931"/>
      <c r="CF120" s="944">
        <v>127.5</v>
      </c>
      <c r="CG120" s="945"/>
      <c r="CH120" s="945"/>
      <c r="CI120" s="945"/>
      <c r="CJ120" s="945"/>
      <c r="CK120" s="1006" t="s">
        <v>469</v>
      </c>
      <c r="CL120" s="1007"/>
      <c r="CM120" s="1007"/>
      <c r="CN120" s="1007"/>
      <c r="CO120" s="1008"/>
      <c r="CP120" s="1014" t="s">
        <v>470</v>
      </c>
      <c r="CQ120" s="1015"/>
      <c r="CR120" s="1015"/>
      <c r="CS120" s="1015"/>
      <c r="CT120" s="1015"/>
      <c r="CU120" s="1015"/>
      <c r="CV120" s="1015"/>
      <c r="CW120" s="1015"/>
      <c r="CX120" s="1015"/>
      <c r="CY120" s="1015"/>
      <c r="CZ120" s="1015"/>
      <c r="DA120" s="1015"/>
      <c r="DB120" s="1015"/>
      <c r="DC120" s="1015"/>
      <c r="DD120" s="1015"/>
      <c r="DE120" s="1015"/>
      <c r="DF120" s="1016"/>
      <c r="DG120" s="930">
        <v>1699493</v>
      </c>
      <c r="DH120" s="931"/>
      <c r="DI120" s="931"/>
      <c r="DJ120" s="931"/>
      <c r="DK120" s="931"/>
      <c r="DL120" s="931">
        <v>1688882</v>
      </c>
      <c r="DM120" s="931"/>
      <c r="DN120" s="931"/>
      <c r="DO120" s="931"/>
      <c r="DP120" s="931"/>
      <c r="DQ120" s="931">
        <v>1655557</v>
      </c>
      <c r="DR120" s="931"/>
      <c r="DS120" s="931"/>
      <c r="DT120" s="931"/>
      <c r="DU120" s="931"/>
      <c r="DV120" s="932">
        <v>35.299999999999997</v>
      </c>
      <c r="DW120" s="932"/>
      <c r="DX120" s="932"/>
      <c r="DY120" s="932"/>
      <c r="DZ120" s="933"/>
    </row>
    <row r="121" spans="1:130" s="230" customFormat="1" ht="26.25" customHeight="1">
      <c r="A121" s="1063"/>
      <c r="B121" s="949"/>
      <c r="C121" s="974" t="s">
        <v>471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390</v>
      </c>
      <c r="AB121" s="959"/>
      <c r="AC121" s="959"/>
      <c r="AD121" s="959"/>
      <c r="AE121" s="960"/>
      <c r="AF121" s="961" t="s">
        <v>457</v>
      </c>
      <c r="AG121" s="959"/>
      <c r="AH121" s="959"/>
      <c r="AI121" s="959"/>
      <c r="AJ121" s="960"/>
      <c r="AK121" s="961" t="s">
        <v>457</v>
      </c>
      <c r="AL121" s="959"/>
      <c r="AM121" s="959"/>
      <c r="AN121" s="959"/>
      <c r="AO121" s="960"/>
      <c r="AP121" s="962" t="s">
        <v>129</v>
      </c>
      <c r="AQ121" s="963"/>
      <c r="AR121" s="963"/>
      <c r="AS121" s="963"/>
      <c r="AT121" s="964"/>
      <c r="AU121" s="994"/>
      <c r="AV121" s="995"/>
      <c r="AW121" s="995"/>
      <c r="AX121" s="995"/>
      <c r="AY121" s="996"/>
      <c r="AZ121" s="922" t="s">
        <v>472</v>
      </c>
      <c r="BA121" s="923"/>
      <c r="BB121" s="923"/>
      <c r="BC121" s="923"/>
      <c r="BD121" s="923"/>
      <c r="BE121" s="923"/>
      <c r="BF121" s="923"/>
      <c r="BG121" s="923"/>
      <c r="BH121" s="923"/>
      <c r="BI121" s="923"/>
      <c r="BJ121" s="923"/>
      <c r="BK121" s="923"/>
      <c r="BL121" s="923"/>
      <c r="BM121" s="923"/>
      <c r="BN121" s="923"/>
      <c r="BO121" s="923"/>
      <c r="BP121" s="924"/>
      <c r="BQ121" s="925">
        <v>344060</v>
      </c>
      <c r="BR121" s="926"/>
      <c r="BS121" s="926"/>
      <c r="BT121" s="926"/>
      <c r="BU121" s="926"/>
      <c r="BV121" s="926">
        <v>331465</v>
      </c>
      <c r="BW121" s="926"/>
      <c r="BX121" s="926"/>
      <c r="BY121" s="926"/>
      <c r="BZ121" s="926"/>
      <c r="CA121" s="926">
        <v>280887</v>
      </c>
      <c r="CB121" s="926"/>
      <c r="CC121" s="926"/>
      <c r="CD121" s="926"/>
      <c r="CE121" s="926"/>
      <c r="CF121" s="920">
        <v>6</v>
      </c>
      <c r="CG121" s="921"/>
      <c r="CH121" s="921"/>
      <c r="CI121" s="921"/>
      <c r="CJ121" s="921"/>
      <c r="CK121" s="1009"/>
      <c r="CL121" s="1010"/>
      <c r="CM121" s="1010"/>
      <c r="CN121" s="1010"/>
      <c r="CO121" s="1011"/>
      <c r="CP121" s="1019" t="s">
        <v>473</v>
      </c>
      <c r="CQ121" s="1020"/>
      <c r="CR121" s="1020"/>
      <c r="CS121" s="1020"/>
      <c r="CT121" s="1020"/>
      <c r="CU121" s="1020"/>
      <c r="CV121" s="1020"/>
      <c r="CW121" s="1020"/>
      <c r="CX121" s="1020"/>
      <c r="CY121" s="1020"/>
      <c r="CZ121" s="1020"/>
      <c r="DA121" s="1020"/>
      <c r="DB121" s="1020"/>
      <c r="DC121" s="1020"/>
      <c r="DD121" s="1020"/>
      <c r="DE121" s="1020"/>
      <c r="DF121" s="1021"/>
      <c r="DG121" s="925">
        <v>545627</v>
      </c>
      <c r="DH121" s="926"/>
      <c r="DI121" s="926"/>
      <c r="DJ121" s="926"/>
      <c r="DK121" s="926"/>
      <c r="DL121" s="926">
        <v>497228</v>
      </c>
      <c r="DM121" s="926"/>
      <c r="DN121" s="926"/>
      <c r="DO121" s="926"/>
      <c r="DP121" s="926"/>
      <c r="DQ121" s="926">
        <v>442690</v>
      </c>
      <c r="DR121" s="926"/>
      <c r="DS121" s="926"/>
      <c r="DT121" s="926"/>
      <c r="DU121" s="926"/>
      <c r="DV121" s="927">
        <v>9.4</v>
      </c>
      <c r="DW121" s="927"/>
      <c r="DX121" s="927"/>
      <c r="DY121" s="927"/>
      <c r="DZ121" s="928"/>
    </row>
    <row r="122" spans="1:130" s="230" customFormat="1" ht="26.25" customHeight="1">
      <c r="A122" s="1063"/>
      <c r="B122" s="949"/>
      <c r="C122" s="922" t="s">
        <v>448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129</v>
      </c>
      <c r="AB122" s="959"/>
      <c r="AC122" s="959"/>
      <c r="AD122" s="959"/>
      <c r="AE122" s="960"/>
      <c r="AF122" s="961" t="s">
        <v>460</v>
      </c>
      <c r="AG122" s="959"/>
      <c r="AH122" s="959"/>
      <c r="AI122" s="959"/>
      <c r="AJ122" s="960"/>
      <c r="AK122" s="961" t="s">
        <v>457</v>
      </c>
      <c r="AL122" s="959"/>
      <c r="AM122" s="959"/>
      <c r="AN122" s="959"/>
      <c r="AO122" s="960"/>
      <c r="AP122" s="962" t="s">
        <v>129</v>
      </c>
      <c r="AQ122" s="963"/>
      <c r="AR122" s="963"/>
      <c r="AS122" s="963"/>
      <c r="AT122" s="964"/>
      <c r="AU122" s="994"/>
      <c r="AV122" s="995"/>
      <c r="AW122" s="995"/>
      <c r="AX122" s="995"/>
      <c r="AY122" s="996"/>
      <c r="AZ122" s="973" t="s">
        <v>474</v>
      </c>
      <c r="BA122" s="965"/>
      <c r="BB122" s="965"/>
      <c r="BC122" s="965"/>
      <c r="BD122" s="965"/>
      <c r="BE122" s="965"/>
      <c r="BF122" s="965"/>
      <c r="BG122" s="965"/>
      <c r="BH122" s="965"/>
      <c r="BI122" s="965"/>
      <c r="BJ122" s="965"/>
      <c r="BK122" s="965"/>
      <c r="BL122" s="965"/>
      <c r="BM122" s="965"/>
      <c r="BN122" s="965"/>
      <c r="BO122" s="965"/>
      <c r="BP122" s="966"/>
      <c r="BQ122" s="999">
        <v>10003945</v>
      </c>
      <c r="BR122" s="1000"/>
      <c r="BS122" s="1000"/>
      <c r="BT122" s="1000"/>
      <c r="BU122" s="1000"/>
      <c r="BV122" s="1000">
        <v>9886155</v>
      </c>
      <c r="BW122" s="1000"/>
      <c r="BX122" s="1000"/>
      <c r="BY122" s="1000"/>
      <c r="BZ122" s="1000"/>
      <c r="CA122" s="1000">
        <v>9638261</v>
      </c>
      <c r="CB122" s="1000"/>
      <c r="CC122" s="1000"/>
      <c r="CD122" s="1000"/>
      <c r="CE122" s="1000"/>
      <c r="CF122" s="1017">
        <v>205.5</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v>152649</v>
      </c>
      <c r="DH122" s="926"/>
      <c r="DI122" s="926"/>
      <c r="DJ122" s="926"/>
      <c r="DK122" s="926"/>
      <c r="DL122" s="926">
        <v>133132</v>
      </c>
      <c r="DM122" s="926"/>
      <c r="DN122" s="926"/>
      <c r="DO122" s="926"/>
      <c r="DP122" s="926"/>
      <c r="DQ122" s="926">
        <v>119462</v>
      </c>
      <c r="DR122" s="926"/>
      <c r="DS122" s="926"/>
      <c r="DT122" s="926"/>
      <c r="DU122" s="926"/>
      <c r="DV122" s="927">
        <v>2.5</v>
      </c>
      <c r="DW122" s="927"/>
      <c r="DX122" s="927"/>
      <c r="DY122" s="927"/>
      <c r="DZ122" s="928"/>
    </row>
    <row r="123" spans="1:130" s="230" customFormat="1" ht="26.25" customHeight="1">
      <c r="A123" s="1063"/>
      <c r="B123" s="949"/>
      <c r="C123" s="922" t="s">
        <v>454</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460</v>
      </c>
      <c r="AB123" s="959"/>
      <c r="AC123" s="959"/>
      <c r="AD123" s="959"/>
      <c r="AE123" s="960"/>
      <c r="AF123" s="961" t="s">
        <v>390</v>
      </c>
      <c r="AG123" s="959"/>
      <c r="AH123" s="959"/>
      <c r="AI123" s="959"/>
      <c r="AJ123" s="960"/>
      <c r="AK123" s="961" t="s">
        <v>129</v>
      </c>
      <c r="AL123" s="959"/>
      <c r="AM123" s="959"/>
      <c r="AN123" s="959"/>
      <c r="AO123" s="960"/>
      <c r="AP123" s="962" t="s">
        <v>129</v>
      </c>
      <c r="AQ123" s="963"/>
      <c r="AR123" s="963"/>
      <c r="AS123" s="963"/>
      <c r="AT123" s="964"/>
      <c r="AU123" s="997"/>
      <c r="AV123" s="998"/>
      <c r="AW123" s="998"/>
      <c r="AX123" s="998"/>
      <c r="AY123" s="998"/>
      <c r="AZ123" s="251" t="s">
        <v>186</v>
      </c>
      <c r="BA123" s="251"/>
      <c r="BB123" s="251"/>
      <c r="BC123" s="251"/>
      <c r="BD123" s="251"/>
      <c r="BE123" s="251"/>
      <c r="BF123" s="251"/>
      <c r="BG123" s="251"/>
      <c r="BH123" s="251"/>
      <c r="BI123" s="251"/>
      <c r="BJ123" s="251"/>
      <c r="BK123" s="251"/>
      <c r="BL123" s="251"/>
      <c r="BM123" s="251"/>
      <c r="BN123" s="251"/>
      <c r="BO123" s="977" t="s">
        <v>475</v>
      </c>
      <c r="BP123" s="1005"/>
      <c r="BQ123" s="1035">
        <v>15880830</v>
      </c>
      <c r="BR123" s="1036"/>
      <c r="BS123" s="1036"/>
      <c r="BT123" s="1036"/>
      <c r="BU123" s="1036"/>
      <c r="BV123" s="1036">
        <v>16083768</v>
      </c>
      <c r="BW123" s="1036"/>
      <c r="BX123" s="1036"/>
      <c r="BY123" s="1036"/>
      <c r="BZ123" s="1036"/>
      <c r="CA123" s="1036">
        <v>15898629</v>
      </c>
      <c r="CB123" s="1036"/>
      <c r="CC123" s="1036"/>
      <c r="CD123" s="1036"/>
      <c r="CE123" s="1036"/>
      <c r="CF123" s="1001"/>
      <c r="CG123" s="1002"/>
      <c r="CH123" s="1002"/>
      <c r="CI123" s="1002"/>
      <c r="CJ123" s="1003"/>
      <c r="CK123" s="1009"/>
      <c r="CL123" s="1010"/>
      <c r="CM123" s="1010"/>
      <c r="CN123" s="1010"/>
      <c r="CO123" s="1011"/>
      <c r="CP123" s="1019" t="s">
        <v>476</v>
      </c>
      <c r="CQ123" s="1020"/>
      <c r="CR123" s="1020"/>
      <c r="CS123" s="1020"/>
      <c r="CT123" s="1020"/>
      <c r="CU123" s="1020"/>
      <c r="CV123" s="1020"/>
      <c r="CW123" s="1020"/>
      <c r="CX123" s="1020"/>
      <c r="CY123" s="1020"/>
      <c r="CZ123" s="1020"/>
      <c r="DA123" s="1020"/>
      <c r="DB123" s="1020"/>
      <c r="DC123" s="1020"/>
      <c r="DD123" s="1020"/>
      <c r="DE123" s="1020"/>
      <c r="DF123" s="1021"/>
      <c r="DG123" s="958">
        <v>1648</v>
      </c>
      <c r="DH123" s="959"/>
      <c r="DI123" s="959"/>
      <c r="DJ123" s="959"/>
      <c r="DK123" s="960"/>
      <c r="DL123" s="961">
        <v>2329</v>
      </c>
      <c r="DM123" s="959"/>
      <c r="DN123" s="959"/>
      <c r="DO123" s="959"/>
      <c r="DP123" s="960"/>
      <c r="DQ123" s="961">
        <v>2541</v>
      </c>
      <c r="DR123" s="959"/>
      <c r="DS123" s="959"/>
      <c r="DT123" s="959"/>
      <c r="DU123" s="960"/>
      <c r="DV123" s="962">
        <v>0.1</v>
      </c>
      <c r="DW123" s="963"/>
      <c r="DX123" s="963"/>
      <c r="DY123" s="963"/>
      <c r="DZ123" s="964"/>
    </row>
    <row r="124" spans="1:130" s="230" customFormat="1" ht="26.25" customHeight="1" thickBot="1">
      <c r="A124" s="1063"/>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390</v>
      </c>
      <c r="AB124" s="959"/>
      <c r="AC124" s="959"/>
      <c r="AD124" s="959"/>
      <c r="AE124" s="960"/>
      <c r="AF124" s="961" t="s">
        <v>390</v>
      </c>
      <c r="AG124" s="959"/>
      <c r="AH124" s="959"/>
      <c r="AI124" s="959"/>
      <c r="AJ124" s="960"/>
      <c r="AK124" s="961" t="s">
        <v>129</v>
      </c>
      <c r="AL124" s="959"/>
      <c r="AM124" s="959"/>
      <c r="AN124" s="959"/>
      <c r="AO124" s="960"/>
      <c r="AP124" s="962" t="s">
        <v>129</v>
      </c>
      <c r="AQ124" s="963"/>
      <c r="AR124" s="963"/>
      <c r="AS124" s="963"/>
      <c r="AT124" s="964"/>
      <c r="AU124" s="1031" t="s">
        <v>477</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t="s">
        <v>129</v>
      </c>
      <c r="BR124" s="1027"/>
      <c r="BS124" s="1027"/>
      <c r="BT124" s="1027"/>
      <c r="BU124" s="1027"/>
      <c r="BV124" s="1027" t="s">
        <v>390</v>
      </c>
      <c r="BW124" s="1027"/>
      <c r="BX124" s="1027"/>
      <c r="BY124" s="1027"/>
      <c r="BZ124" s="1027"/>
      <c r="CA124" s="1027" t="s">
        <v>390</v>
      </c>
      <c r="CB124" s="1027"/>
      <c r="CC124" s="1027"/>
      <c r="CD124" s="1027"/>
      <c r="CE124" s="1027"/>
      <c r="CF124" s="1028"/>
      <c r="CG124" s="1029"/>
      <c r="CH124" s="1029"/>
      <c r="CI124" s="1029"/>
      <c r="CJ124" s="1030"/>
      <c r="CK124" s="1012"/>
      <c r="CL124" s="1012"/>
      <c r="CM124" s="1012"/>
      <c r="CN124" s="1012"/>
      <c r="CO124" s="1013"/>
      <c r="CP124" s="1019" t="s">
        <v>478</v>
      </c>
      <c r="CQ124" s="1020"/>
      <c r="CR124" s="1020"/>
      <c r="CS124" s="1020"/>
      <c r="CT124" s="1020"/>
      <c r="CU124" s="1020"/>
      <c r="CV124" s="1020"/>
      <c r="CW124" s="1020"/>
      <c r="CX124" s="1020"/>
      <c r="CY124" s="1020"/>
      <c r="CZ124" s="1020"/>
      <c r="DA124" s="1020"/>
      <c r="DB124" s="1020"/>
      <c r="DC124" s="1020"/>
      <c r="DD124" s="1020"/>
      <c r="DE124" s="1020"/>
      <c r="DF124" s="1021"/>
      <c r="DG124" s="1004" t="s">
        <v>129</v>
      </c>
      <c r="DH124" s="986"/>
      <c r="DI124" s="986"/>
      <c r="DJ124" s="986"/>
      <c r="DK124" s="987"/>
      <c r="DL124" s="985" t="s">
        <v>390</v>
      </c>
      <c r="DM124" s="986"/>
      <c r="DN124" s="986"/>
      <c r="DO124" s="986"/>
      <c r="DP124" s="987"/>
      <c r="DQ124" s="985" t="s">
        <v>390</v>
      </c>
      <c r="DR124" s="986"/>
      <c r="DS124" s="986"/>
      <c r="DT124" s="986"/>
      <c r="DU124" s="987"/>
      <c r="DV124" s="988" t="s">
        <v>458</v>
      </c>
      <c r="DW124" s="989"/>
      <c r="DX124" s="989"/>
      <c r="DY124" s="989"/>
      <c r="DZ124" s="990"/>
    </row>
    <row r="125" spans="1:130" s="230" customFormat="1" ht="26.25" customHeight="1">
      <c r="A125" s="1063"/>
      <c r="B125" s="949"/>
      <c r="C125" s="922" t="s">
        <v>462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460</v>
      </c>
      <c r="AB125" s="959"/>
      <c r="AC125" s="959"/>
      <c r="AD125" s="959"/>
      <c r="AE125" s="960"/>
      <c r="AF125" s="961" t="s">
        <v>390</v>
      </c>
      <c r="AG125" s="959"/>
      <c r="AH125" s="959"/>
      <c r="AI125" s="959"/>
      <c r="AJ125" s="960"/>
      <c r="AK125" s="961" t="s">
        <v>460</v>
      </c>
      <c r="AL125" s="959"/>
      <c r="AM125" s="959"/>
      <c r="AN125" s="959"/>
      <c r="AO125" s="960"/>
      <c r="AP125" s="962" t="s">
        <v>129</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479</v>
      </c>
      <c r="CL125" s="1007"/>
      <c r="CM125" s="1007"/>
      <c r="CN125" s="1007"/>
      <c r="CO125" s="1008"/>
      <c r="CP125" s="929" t="s">
        <v>480</v>
      </c>
      <c r="CQ125" s="897"/>
      <c r="CR125" s="897"/>
      <c r="CS125" s="897"/>
      <c r="CT125" s="897"/>
      <c r="CU125" s="897"/>
      <c r="CV125" s="897"/>
      <c r="CW125" s="897"/>
      <c r="CX125" s="897"/>
      <c r="CY125" s="897"/>
      <c r="CZ125" s="897"/>
      <c r="DA125" s="897"/>
      <c r="DB125" s="897"/>
      <c r="DC125" s="897"/>
      <c r="DD125" s="897"/>
      <c r="DE125" s="897"/>
      <c r="DF125" s="898"/>
      <c r="DG125" s="930" t="s">
        <v>481</v>
      </c>
      <c r="DH125" s="931"/>
      <c r="DI125" s="931"/>
      <c r="DJ125" s="931"/>
      <c r="DK125" s="931"/>
      <c r="DL125" s="931" t="s">
        <v>460</v>
      </c>
      <c r="DM125" s="931"/>
      <c r="DN125" s="931"/>
      <c r="DO125" s="931"/>
      <c r="DP125" s="931"/>
      <c r="DQ125" s="931" t="s">
        <v>460</v>
      </c>
      <c r="DR125" s="931"/>
      <c r="DS125" s="931"/>
      <c r="DT125" s="931"/>
      <c r="DU125" s="931"/>
      <c r="DV125" s="932" t="s">
        <v>457</v>
      </c>
      <c r="DW125" s="932"/>
      <c r="DX125" s="932"/>
      <c r="DY125" s="932"/>
      <c r="DZ125" s="933"/>
    </row>
    <row r="126" spans="1:130" s="230" customFormat="1" ht="26.25" customHeight="1" thickBot="1">
      <c r="A126" s="1063"/>
      <c r="B126" s="949"/>
      <c r="C126" s="922" t="s">
        <v>466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390</v>
      </c>
      <c r="AB126" s="959"/>
      <c r="AC126" s="959"/>
      <c r="AD126" s="959"/>
      <c r="AE126" s="960"/>
      <c r="AF126" s="961" t="s">
        <v>129</v>
      </c>
      <c r="AG126" s="959"/>
      <c r="AH126" s="959"/>
      <c r="AI126" s="959"/>
      <c r="AJ126" s="960"/>
      <c r="AK126" s="961" t="s">
        <v>457</v>
      </c>
      <c r="AL126" s="959"/>
      <c r="AM126" s="959"/>
      <c r="AN126" s="959"/>
      <c r="AO126" s="960"/>
      <c r="AP126" s="962" t="s">
        <v>390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482</v>
      </c>
      <c r="CQ126" s="923"/>
      <c r="CR126" s="923"/>
      <c r="CS126" s="923"/>
      <c r="CT126" s="923"/>
      <c r="CU126" s="923"/>
      <c r="CV126" s="923"/>
      <c r="CW126" s="923"/>
      <c r="CX126" s="923"/>
      <c r="CY126" s="923"/>
      <c r="CZ126" s="923"/>
      <c r="DA126" s="923"/>
      <c r="DB126" s="923"/>
      <c r="DC126" s="923"/>
      <c r="DD126" s="923"/>
      <c r="DE126" s="923"/>
      <c r="DF126" s="924"/>
      <c r="DG126" s="925" t="s">
        <v>129</v>
      </c>
      <c r="DH126" s="926"/>
      <c r="DI126" s="926"/>
      <c r="DJ126" s="926"/>
      <c r="DK126" s="926"/>
      <c r="DL126" s="926" t="s">
        <v>460</v>
      </c>
      <c r="DM126" s="926"/>
      <c r="DN126" s="926"/>
      <c r="DO126" s="926"/>
      <c r="DP126" s="926"/>
      <c r="DQ126" s="926" t="s">
        <v>129</v>
      </c>
      <c r="DR126" s="926"/>
      <c r="DS126" s="926"/>
      <c r="DT126" s="926"/>
      <c r="DU126" s="926"/>
      <c r="DV126" s="927" t="s">
        <v>129</v>
      </c>
      <c r="DW126" s="927"/>
      <c r="DX126" s="927"/>
      <c r="DY126" s="927"/>
      <c r="DZ126" s="928"/>
    </row>
    <row r="127" spans="1:130" s="230" customFormat="1" ht="26.25" customHeight="1">
      <c r="A127" s="1064"/>
      <c r="B127" s="951"/>
      <c r="C127" s="973" t="s">
        <v>483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129</v>
      </c>
      <c r="AB127" s="959"/>
      <c r="AC127" s="959"/>
      <c r="AD127" s="959"/>
      <c r="AE127" s="960"/>
      <c r="AF127" s="961" t="s">
        <v>460</v>
      </c>
      <c r="AG127" s="959"/>
      <c r="AH127" s="959"/>
      <c r="AI127" s="959"/>
      <c r="AJ127" s="960"/>
      <c r="AK127" s="961" t="s">
        <v>390</v>
      </c>
      <c r="AL127" s="959"/>
      <c r="AM127" s="959"/>
      <c r="AN127" s="959"/>
      <c r="AO127" s="960"/>
      <c r="AP127" s="962" t="s">
        <v>460</v>
      </c>
      <c r="AQ127" s="963"/>
      <c r="AR127" s="963"/>
      <c r="AS127" s="963"/>
      <c r="AT127" s="964"/>
      <c r="AU127" s="232"/>
      <c r="AV127" s="232"/>
      <c r="AW127" s="232"/>
      <c r="AX127" s="1037" t="s">
        <v>484</v>
      </c>
      <c r="AY127" s="1038"/>
      <c r="AZ127" s="1038"/>
      <c r="BA127" s="1038"/>
      <c r="BB127" s="1038"/>
      <c r="BC127" s="1038"/>
      <c r="BD127" s="1038"/>
      <c r="BE127" s="1039"/>
      <c r="BF127" s="1040" t="s">
        <v>485</v>
      </c>
      <c r="BG127" s="1038"/>
      <c r="BH127" s="1038"/>
      <c r="BI127" s="1038"/>
      <c r="BJ127" s="1038"/>
      <c r="BK127" s="1038"/>
      <c r="BL127" s="1039"/>
      <c r="BM127" s="1040" t="s">
        <v>486</v>
      </c>
      <c r="BN127" s="1038"/>
      <c r="BO127" s="1038"/>
      <c r="BP127" s="1038"/>
      <c r="BQ127" s="1038"/>
      <c r="BR127" s="1038"/>
      <c r="BS127" s="1039"/>
      <c r="BT127" s="1040" t="s">
        <v>487</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488</v>
      </c>
      <c r="CQ127" s="923"/>
      <c r="CR127" s="923"/>
      <c r="CS127" s="923"/>
      <c r="CT127" s="923"/>
      <c r="CU127" s="923"/>
      <c r="CV127" s="923"/>
      <c r="CW127" s="923"/>
      <c r="CX127" s="923"/>
      <c r="CY127" s="923"/>
      <c r="CZ127" s="923"/>
      <c r="DA127" s="923"/>
      <c r="DB127" s="923"/>
      <c r="DC127" s="923"/>
      <c r="DD127" s="923"/>
      <c r="DE127" s="923"/>
      <c r="DF127" s="924"/>
      <c r="DG127" s="925" t="s">
        <v>129</v>
      </c>
      <c r="DH127" s="926"/>
      <c r="DI127" s="926"/>
      <c r="DJ127" s="926"/>
      <c r="DK127" s="926"/>
      <c r="DL127" s="926" t="s">
        <v>129</v>
      </c>
      <c r="DM127" s="926"/>
      <c r="DN127" s="926"/>
      <c r="DO127" s="926"/>
      <c r="DP127" s="926"/>
      <c r="DQ127" s="926" t="s">
        <v>460</v>
      </c>
      <c r="DR127" s="926"/>
      <c r="DS127" s="926"/>
      <c r="DT127" s="926"/>
      <c r="DU127" s="926"/>
      <c r="DV127" s="927" t="s">
        <v>460</v>
      </c>
      <c r="DW127" s="927"/>
      <c r="DX127" s="927"/>
      <c r="DY127" s="927"/>
      <c r="DZ127" s="928"/>
    </row>
    <row r="128" spans="1:130" s="230" customFormat="1" ht="26.25" customHeight="1" thickBot="1">
      <c r="A128" s="1047" t="s">
        <v>489</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490</v>
      </c>
      <c r="X128" s="1049"/>
      <c r="Y128" s="1049"/>
      <c r="Z128" s="1050"/>
      <c r="AA128" s="1051">
        <v>85432</v>
      </c>
      <c r="AB128" s="1052"/>
      <c r="AC128" s="1052"/>
      <c r="AD128" s="1052"/>
      <c r="AE128" s="1053"/>
      <c r="AF128" s="1054">
        <v>81688</v>
      </c>
      <c r="AG128" s="1052"/>
      <c r="AH128" s="1052"/>
      <c r="AI128" s="1052"/>
      <c r="AJ128" s="1053"/>
      <c r="AK128" s="1054">
        <v>80639</v>
      </c>
      <c r="AL128" s="1052"/>
      <c r="AM128" s="1052"/>
      <c r="AN128" s="1052"/>
      <c r="AO128" s="1053"/>
      <c r="AP128" s="1055"/>
      <c r="AQ128" s="1056"/>
      <c r="AR128" s="1056"/>
      <c r="AS128" s="1056"/>
      <c r="AT128" s="1057"/>
      <c r="AU128" s="232"/>
      <c r="AV128" s="232"/>
      <c r="AW128" s="232"/>
      <c r="AX128" s="896" t="s">
        <v>491</v>
      </c>
      <c r="AY128" s="897"/>
      <c r="AZ128" s="897"/>
      <c r="BA128" s="897"/>
      <c r="BB128" s="897"/>
      <c r="BC128" s="897"/>
      <c r="BD128" s="897"/>
      <c r="BE128" s="898"/>
      <c r="BF128" s="1058" t="s">
        <v>129</v>
      </c>
      <c r="BG128" s="1059"/>
      <c r="BH128" s="1059"/>
      <c r="BI128" s="1059"/>
      <c r="BJ128" s="1059"/>
      <c r="BK128" s="1059"/>
      <c r="BL128" s="1060"/>
      <c r="BM128" s="1058">
        <v>14.56</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492</v>
      </c>
      <c r="CQ128" s="740"/>
      <c r="CR128" s="740"/>
      <c r="CS128" s="740"/>
      <c r="CT128" s="740"/>
      <c r="CU128" s="740"/>
      <c r="CV128" s="740"/>
      <c r="CW128" s="740"/>
      <c r="CX128" s="740"/>
      <c r="CY128" s="740"/>
      <c r="CZ128" s="740"/>
      <c r="DA128" s="740"/>
      <c r="DB128" s="740"/>
      <c r="DC128" s="740"/>
      <c r="DD128" s="740"/>
      <c r="DE128" s="740"/>
      <c r="DF128" s="1042"/>
      <c r="DG128" s="1043" t="s">
        <v>481</v>
      </c>
      <c r="DH128" s="1044"/>
      <c r="DI128" s="1044"/>
      <c r="DJ128" s="1044"/>
      <c r="DK128" s="1044"/>
      <c r="DL128" s="1044" t="s">
        <v>129</v>
      </c>
      <c r="DM128" s="1044"/>
      <c r="DN128" s="1044"/>
      <c r="DO128" s="1044"/>
      <c r="DP128" s="1044"/>
      <c r="DQ128" s="1044" t="s">
        <v>129</v>
      </c>
      <c r="DR128" s="1044"/>
      <c r="DS128" s="1044"/>
      <c r="DT128" s="1044"/>
      <c r="DU128" s="1044"/>
      <c r="DV128" s="1045" t="s">
        <v>460</v>
      </c>
      <c r="DW128" s="1045"/>
      <c r="DX128" s="1045"/>
      <c r="DY128" s="1045"/>
      <c r="DZ128" s="1046"/>
    </row>
    <row r="129" spans="1:131" s="230" customFormat="1" ht="26.25" customHeight="1">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493</v>
      </c>
      <c r="X129" s="1071"/>
      <c r="Y129" s="1071"/>
      <c r="Z129" s="1072"/>
      <c r="AA129" s="958">
        <v>5420533</v>
      </c>
      <c r="AB129" s="959"/>
      <c r="AC129" s="959"/>
      <c r="AD129" s="959"/>
      <c r="AE129" s="960"/>
      <c r="AF129" s="961">
        <v>5749424</v>
      </c>
      <c r="AG129" s="959"/>
      <c r="AH129" s="959"/>
      <c r="AI129" s="959"/>
      <c r="AJ129" s="960"/>
      <c r="AK129" s="961">
        <v>5764822</v>
      </c>
      <c r="AL129" s="959"/>
      <c r="AM129" s="959"/>
      <c r="AN129" s="959"/>
      <c r="AO129" s="960"/>
      <c r="AP129" s="1073"/>
      <c r="AQ129" s="1074"/>
      <c r="AR129" s="1074"/>
      <c r="AS129" s="1074"/>
      <c r="AT129" s="1075"/>
      <c r="AU129" s="233"/>
      <c r="AV129" s="233"/>
      <c r="AW129" s="233"/>
      <c r="AX129" s="1065" t="s">
        <v>494</v>
      </c>
      <c r="AY129" s="923"/>
      <c r="AZ129" s="923"/>
      <c r="BA129" s="923"/>
      <c r="BB129" s="923"/>
      <c r="BC129" s="923"/>
      <c r="BD129" s="923"/>
      <c r="BE129" s="924"/>
      <c r="BF129" s="1066" t="s">
        <v>129</v>
      </c>
      <c r="BG129" s="1067"/>
      <c r="BH129" s="1067"/>
      <c r="BI129" s="1067"/>
      <c r="BJ129" s="1067"/>
      <c r="BK129" s="1067"/>
      <c r="BL129" s="1068"/>
      <c r="BM129" s="1066">
        <v>19.559999999999999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495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496</v>
      </c>
      <c r="X130" s="1071"/>
      <c r="Y130" s="1071"/>
      <c r="Z130" s="1072"/>
      <c r="AA130" s="958">
        <v>911184</v>
      </c>
      <c r="AB130" s="959"/>
      <c r="AC130" s="959"/>
      <c r="AD130" s="959"/>
      <c r="AE130" s="960"/>
      <c r="AF130" s="961">
        <v>957501</v>
      </c>
      <c r="AG130" s="959"/>
      <c r="AH130" s="959"/>
      <c r="AI130" s="959"/>
      <c r="AJ130" s="960"/>
      <c r="AK130" s="961">
        <v>1073817</v>
      </c>
      <c r="AL130" s="959"/>
      <c r="AM130" s="959"/>
      <c r="AN130" s="959"/>
      <c r="AO130" s="960"/>
      <c r="AP130" s="1073"/>
      <c r="AQ130" s="1074"/>
      <c r="AR130" s="1074"/>
      <c r="AS130" s="1074"/>
      <c r="AT130" s="1075"/>
      <c r="AU130" s="233"/>
      <c r="AV130" s="233"/>
      <c r="AW130" s="233"/>
      <c r="AX130" s="1065" t="s">
        <v>497</v>
      </c>
      <c r="AY130" s="923"/>
      <c r="AZ130" s="923"/>
      <c r="BA130" s="923"/>
      <c r="BB130" s="923"/>
      <c r="BC130" s="923"/>
      <c r="BD130" s="923"/>
      <c r="BE130" s="924"/>
      <c r="BF130" s="1101">
        <v>11.4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498</v>
      </c>
      <c r="X131" s="1108"/>
      <c r="Y131" s="1108"/>
      <c r="Z131" s="1109"/>
      <c r="AA131" s="1004">
        <v>4509349</v>
      </c>
      <c r="AB131" s="986"/>
      <c r="AC131" s="986"/>
      <c r="AD131" s="986"/>
      <c r="AE131" s="987"/>
      <c r="AF131" s="985">
        <v>4791923</v>
      </c>
      <c r="AG131" s="986"/>
      <c r="AH131" s="986"/>
      <c r="AI131" s="986"/>
      <c r="AJ131" s="987"/>
      <c r="AK131" s="985">
        <v>4691005</v>
      </c>
      <c r="AL131" s="986"/>
      <c r="AM131" s="986"/>
      <c r="AN131" s="986"/>
      <c r="AO131" s="987"/>
      <c r="AP131" s="1110"/>
      <c r="AQ131" s="1111"/>
      <c r="AR131" s="1111"/>
      <c r="AS131" s="1111"/>
      <c r="AT131" s="1112"/>
      <c r="AU131" s="233"/>
      <c r="AV131" s="233"/>
      <c r="AW131" s="233"/>
      <c r="AX131" s="1083" t="s">
        <v>499</v>
      </c>
      <c r="AY131" s="740"/>
      <c r="AZ131" s="740"/>
      <c r="BA131" s="740"/>
      <c r="BB131" s="740"/>
      <c r="BC131" s="740"/>
      <c r="BD131" s="740"/>
      <c r="BE131" s="1042"/>
      <c r="BF131" s="1084" t="s">
        <v>390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500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501</v>
      </c>
      <c r="W132" s="1094"/>
      <c r="X132" s="1094"/>
      <c r="Y132" s="1094"/>
      <c r="Z132" s="1095"/>
      <c r="AA132" s="1096">
        <v>9.9812855470000006</v>
      </c>
      <c r="AB132" s="1097"/>
      <c r="AC132" s="1097"/>
      <c r="AD132" s="1097"/>
      <c r="AE132" s="1098"/>
      <c r="AF132" s="1099">
        <v>10.772355900000001</v>
      </c>
      <c r="AG132" s="1097"/>
      <c r="AH132" s="1097"/>
      <c r="AI132" s="1097"/>
      <c r="AJ132" s="1098"/>
      <c r="AK132" s="1099">
        <v>13.59391005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502</v>
      </c>
      <c r="W133" s="1077"/>
      <c r="X133" s="1077"/>
      <c r="Y133" s="1077"/>
      <c r="Z133" s="1078"/>
      <c r="AA133" s="1079">
        <v>9.6999999999999993</v>
      </c>
      <c r="AB133" s="1080"/>
      <c r="AC133" s="1080"/>
      <c r="AD133" s="1080"/>
      <c r="AE133" s="1081"/>
      <c r="AF133" s="1079">
        <v>10.1</v>
      </c>
      <c r="AG133" s="1080"/>
      <c r="AH133" s="1080"/>
      <c r="AI133" s="1080"/>
      <c r="AJ133" s="1081"/>
      <c r="AK133" s="1079">
        <v>11.4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nhc65A2LkuD0PKt43dYnEzSVWfJTvcAHGC9OqVOs9CetNFLJKgQgOSUQwQVTrIGdAO+nXKlXqMDn7Q4j/C+wg==" saltValue="rQjRKe7+7zXy9HvxA0hpB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503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VqEDMpfLOy1xA5hs6ZGZPLp6g5fiiSLi1JNKNyKwqgHgeRKXc9CffdViJKlPnxjitDsqdJPMZ0WSUyCF5o25PA==" saltValue="VgrXs45NXv/hdGnPm6oR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HYxRbwNlpwBRjvwmDq1heY7mAKkr/HONYAgJ87sRIilLlnZkXWsI7Wj3PS15mHXpWwi7L2ThvdNjIhpZ3WQgyg==" saltValue="r+FDYWZxg9XBCsVXEXns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506</v>
      </c>
      <c r="AP7" s="272"/>
      <c r="AQ7" s="273" t="s">
        <v>507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508</v>
      </c>
      <c r="AQ8" s="279" t="s">
        <v>509</v>
      </c>
      <c r="AR8" s="280" t="s">
        <v>510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511</v>
      </c>
      <c r="AL9" s="1117"/>
      <c r="AM9" s="1117"/>
      <c r="AN9" s="1118"/>
      <c r="AO9" s="281">
        <v>1624463</v>
      </c>
      <c r="AP9" s="281">
        <v>255821</v>
      </c>
      <c r="AQ9" s="282">
        <v>166998</v>
      </c>
      <c r="AR9" s="283">
        <v>53.2</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512</v>
      </c>
      <c r="AL10" s="1117"/>
      <c r="AM10" s="1117"/>
      <c r="AN10" s="1118"/>
      <c r="AO10" s="284">
        <v>185010</v>
      </c>
      <c r="AP10" s="284">
        <v>29135</v>
      </c>
      <c r="AQ10" s="285">
        <v>26170</v>
      </c>
      <c r="AR10" s="286">
        <v>11.3</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513</v>
      </c>
      <c r="AL11" s="1117"/>
      <c r="AM11" s="1117"/>
      <c r="AN11" s="1118"/>
      <c r="AO11" s="284">
        <v>198074</v>
      </c>
      <c r="AP11" s="284">
        <v>31193</v>
      </c>
      <c r="AQ11" s="285">
        <v>5047</v>
      </c>
      <c r="AR11" s="286">
        <v>518.1</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514</v>
      </c>
      <c r="AL12" s="1117"/>
      <c r="AM12" s="1117"/>
      <c r="AN12" s="1118"/>
      <c r="AO12" s="284" t="s">
        <v>515</v>
      </c>
      <c r="AP12" s="284" t="s">
        <v>515</v>
      </c>
      <c r="AQ12" s="285" t="s">
        <v>515</v>
      </c>
      <c r="AR12" s="286" t="s">
        <v>515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516</v>
      </c>
      <c r="AL13" s="1117"/>
      <c r="AM13" s="1117"/>
      <c r="AN13" s="1118"/>
      <c r="AO13" s="284">
        <v>53712</v>
      </c>
      <c r="AP13" s="284">
        <v>8459</v>
      </c>
      <c r="AQ13" s="285">
        <v>6466</v>
      </c>
      <c r="AR13" s="286">
        <v>30.8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517</v>
      </c>
      <c r="AL14" s="1117"/>
      <c r="AM14" s="1117"/>
      <c r="AN14" s="1118"/>
      <c r="AO14" s="284">
        <v>48221</v>
      </c>
      <c r="AP14" s="284">
        <v>7594</v>
      </c>
      <c r="AQ14" s="285">
        <v>3589</v>
      </c>
      <c r="AR14" s="286">
        <v>111.6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518</v>
      </c>
      <c r="AL15" s="1120"/>
      <c r="AM15" s="1120"/>
      <c r="AN15" s="1121"/>
      <c r="AO15" s="284">
        <v>-104544</v>
      </c>
      <c r="AP15" s="284">
        <v>-16464</v>
      </c>
      <c r="AQ15" s="285">
        <v>-12920</v>
      </c>
      <c r="AR15" s="286">
        <v>27.4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186</v>
      </c>
      <c r="AL16" s="1120"/>
      <c r="AM16" s="1120"/>
      <c r="AN16" s="1121"/>
      <c r="AO16" s="284">
        <v>2004936</v>
      </c>
      <c r="AP16" s="284">
        <v>315738</v>
      </c>
      <c r="AQ16" s="285">
        <v>195349</v>
      </c>
      <c r="AR16" s="286">
        <v>61.6</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523</v>
      </c>
      <c r="AL21" s="1123"/>
      <c r="AM21" s="1123"/>
      <c r="AN21" s="1124"/>
      <c r="AO21" s="297">
        <v>23.78</v>
      </c>
      <c r="AP21" s="298">
        <v>16.600000000000001</v>
      </c>
      <c r="AQ21" s="299">
        <v>7.18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524</v>
      </c>
      <c r="AL22" s="1123"/>
      <c r="AM22" s="1123"/>
      <c r="AN22" s="1124"/>
      <c r="AO22" s="302">
        <v>96.5</v>
      </c>
      <c r="AP22" s="303">
        <v>95.6</v>
      </c>
      <c r="AQ22" s="304">
        <v>0.9</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525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506</v>
      </c>
      <c r="AP30" s="272"/>
      <c r="AQ30" s="273" t="s">
        <v>507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508</v>
      </c>
      <c r="AQ31" s="279" t="s">
        <v>509</v>
      </c>
      <c r="AR31" s="280" t="s">
        <v>510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528</v>
      </c>
      <c r="AL32" s="1131"/>
      <c r="AM32" s="1131"/>
      <c r="AN32" s="1132"/>
      <c r="AO32" s="312">
        <v>1545893</v>
      </c>
      <c r="AP32" s="312">
        <v>243448</v>
      </c>
      <c r="AQ32" s="313">
        <v>125145</v>
      </c>
      <c r="AR32" s="314">
        <v>94.5</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529</v>
      </c>
      <c r="AL33" s="1131"/>
      <c r="AM33" s="1131"/>
      <c r="AN33" s="1132"/>
      <c r="AO33" s="312" t="s">
        <v>515</v>
      </c>
      <c r="AP33" s="312" t="s">
        <v>515</v>
      </c>
      <c r="AQ33" s="313">
        <v>142</v>
      </c>
      <c r="AR33" s="314" t="s">
        <v>515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530</v>
      </c>
      <c r="AL34" s="1131"/>
      <c r="AM34" s="1131"/>
      <c r="AN34" s="1132"/>
      <c r="AO34" s="312" t="s">
        <v>515</v>
      </c>
      <c r="AP34" s="312" t="s">
        <v>515</v>
      </c>
      <c r="AQ34" s="313">
        <v>186</v>
      </c>
      <c r="AR34" s="314" t="s">
        <v>515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531</v>
      </c>
      <c r="AL35" s="1131"/>
      <c r="AM35" s="1131"/>
      <c r="AN35" s="1132"/>
      <c r="AO35" s="312">
        <v>242680</v>
      </c>
      <c r="AP35" s="312">
        <v>38217</v>
      </c>
      <c r="AQ35" s="313">
        <v>24116</v>
      </c>
      <c r="AR35" s="314">
        <v>58.5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532</v>
      </c>
      <c r="AL36" s="1131"/>
      <c r="AM36" s="1131"/>
      <c r="AN36" s="1132"/>
      <c r="AO36" s="312">
        <v>3574</v>
      </c>
      <c r="AP36" s="312">
        <v>563</v>
      </c>
      <c r="AQ36" s="313">
        <v>3945</v>
      </c>
      <c r="AR36" s="314">
        <v>-85.7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533</v>
      </c>
      <c r="AL37" s="1131"/>
      <c r="AM37" s="1131"/>
      <c r="AN37" s="1132"/>
      <c r="AO37" s="312" t="s">
        <v>515</v>
      </c>
      <c r="AP37" s="312" t="s">
        <v>515</v>
      </c>
      <c r="AQ37" s="313">
        <v>817</v>
      </c>
      <c r="AR37" s="314" t="s">
        <v>515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534</v>
      </c>
      <c r="AL38" s="1134"/>
      <c r="AM38" s="1134"/>
      <c r="AN38" s="1135"/>
      <c r="AO38" s="315" t="s">
        <v>515</v>
      </c>
      <c r="AP38" s="315" t="s">
        <v>515</v>
      </c>
      <c r="AQ38" s="316">
        <v>16</v>
      </c>
      <c r="AR38" s="304" t="s">
        <v>515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535</v>
      </c>
      <c r="AL39" s="1134"/>
      <c r="AM39" s="1134"/>
      <c r="AN39" s="1135"/>
      <c r="AO39" s="312">
        <v>-80639</v>
      </c>
      <c r="AP39" s="312">
        <v>-12699</v>
      </c>
      <c r="AQ39" s="313">
        <v>-6780</v>
      </c>
      <c r="AR39" s="314">
        <v>87.3</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536</v>
      </c>
      <c r="AL40" s="1131"/>
      <c r="AM40" s="1131"/>
      <c r="AN40" s="1132"/>
      <c r="AO40" s="312">
        <v>-1073817</v>
      </c>
      <c r="AP40" s="312">
        <v>-169105</v>
      </c>
      <c r="AQ40" s="313">
        <v>-98746</v>
      </c>
      <c r="AR40" s="314">
        <v>71.3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297</v>
      </c>
      <c r="AL41" s="1137"/>
      <c r="AM41" s="1137"/>
      <c r="AN41" s="1138"/>
      <c r="AO41" s="312">
        <v>637691</v>
      </c>
      <c r="AP41" s="312">
        <v>100424</v>
      </c>
      <c r="AQ41" s="313">
        <v>48842</v>
      </c>
      <c r="AR41" s="314">
        <v>105.6</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506</v>
      </c>
      <c r="AN49" s="1127" t="s">
        <v>540</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541</v>
      </c>
      <c r="AO50" s="329" t="s">
        <v>542</v>
      </c>
      <c r="AP50" s="330" t="s">
        <v>543</v>
      </c>
      <c r="AQ50" s="331" t="s">
        <v>544</v>
      </c>
      <c r="AR50" s="332" t="s">
        <v>545</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2924714</v>
      </c>
      <c r="AN51" s="334">
        <v>422158</v>
      </c>
      <c r="AO51" s="335">
        <v>-4.8</v>
      </c>
      <c r="AP51" s="336">
        <v>167497</v>
      </c>
      <c r="AQ51" s="337">
        <v>-17.399999999999999</v>
      </c>
      <c r="AR51" s="338">
        <v>12.6</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2224125</v>
      </c>
      <c r="AN52" s="342">
        <v>321034</v>
      </c>
      <c r="AO52" s="343">
        <v>36.799999999999997</v>
      </c>
      <c r="AP52" s="344">
        <v>82571</v>
      </c>
      <c r="AQ52" s="345">
        <v>3.6</v>
      </c>
      <c r="AR52" s="346">
        <v>33.200000000000003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2409815</v>
      </c>
      <c r="AN53" s="334">
        <v>355063</v>
      </c>
      <c r="AO53" s="335">
        <v>-15.9</v>
      </c>
      <c r="AP53" s="336">
        <v>190274</v>
      </c>
      <c r="AQ53" s="337">
        <v>13.6</v>
      </c>
      <c r="AR53" s="338">
        <v>-29.5</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1336396</v>
      </c>
      <c r="AN54" s="342">
        <v>196905</v>
      </c>
      <c r="AO54" s="343">
        <v>-38.700000000000003</v>
      </c>
      <c r="AP54" s="344">
        <v>88584</v>
      </c>
      <c r="AQ54" s="345">
        <v>7.3</v>
      </c>
      <c r="AR54" s="346">
        <v>-46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1492273</v>
      </c>
      <c r="AN55" s="334">
        <v>223260</v>
      </c>
      <c r="AO55" s="335">
        <v>-37.1</v>
      </c>
      <c r="AP55" s="336">
        <v>200194</v>
      </c>
      <c r="AQ55" s="337">
        <v>5.2</v>
      </c>
      <c r="AR55" s="338">
        <v>-42.3</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746973</v>
      </c>
      <c r="AN56" s="342">
        <v>111755</v>
      </c>
      <c r="AO56" s="343">
        <v>-43.2</v>
      </c>
      <c r="AP56" s="344">
        <v>106422</v>
      </c>
      <c r="AQ56" s="345">
        <v>20.100000000000001</v>
      </c>
      <c r="AR56" s="346">
        <v>-63.3</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2389144</v>
      </c>
      <c r="AN57" s="334">
        <v>365033</v>
      </c>
      <c r="AO57" s="335">
        <v>63.5</v>
      </c>
      <c r="AP57" s="336">
        <v>196914</v>
      </c>
      <c r="AQ57" s="337">
        <v>-1.6</v>
      </c>
      <c r="AR57" s="338">
        <v>65.099999999999994</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1614502</v>
      </c>
      <c r="AN58" s="342">
        <v>246677</v>
      </c>
      <c r="AO58" s="343">
        <v>120.7</v>
      </c>
      <c r="AP58" s="344">
        <v>98966</v>
      </c>
      <c r="AQ58" s="345">
        <v>-7</v>
      </c>
      <c r="AR58" s="346">
        <v>127.7</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1518715</v>
      </c>
      <c r="AN59" s="334">
        <v>239168</v>
      </c>
      <c r="AO59" s="335">
        <v>-34.5</v>
      </c>
      <c r="AP59" s="336">
        <v>204757</v>
      </c>
      <c r="AQ59" s="337">
        <v>4</v>
      </c>
      <c r="AR59" s="338">
        <v>-38.5</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1038469</v>
      </c>
      <c r="AN60" s="342">
        <v>163538</v>
      </c>
      <c r="AO60" s="343">
        <v>-33.700000000000003</v>
      </c>
      <c r="AP60" s="344">
        <v>106071</v>
      </c>
      <c r="AQ60" s="345">
        <v>7.2</v>
      </c>
      <c r="AR60" s="346">
        <v>-40.9</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2146932</v>
      </c>
      <c r="AN61" s="349">
        <v>320936</v>
      </c>
      <c r="AO61" s="350">
        <v>-5.8</v>
      </c>
      <c r="AP61" s="351">
        <v>191927</v>
      </c>
      <c r="AQ61" s="352">
        <v>0.8</v>
      </c>
      <c r="AR61" s="338">
        <v>-6.6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1392093</v>
      </c>
      <c r="AN62" s="342">
        <v>207982</v>
      </c>
      <c r="AO62" s="343">
        <v>8.4</v>
      </c>
      <c r="AP62" s="344">
        <v>96523</v>
      </c>
      <c r="AQ62" s="345">
        <v>6.2</v>
      </c>
      <c r="AR62" s="346">
        <v>2.2000000000000002</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2wBeaha+nMldG3hMQR2a6VWEUjMC8S5HxTJL1YYJ2iy1+V8fs3liQj2CFI4qpIWXUPMesKtqKP4ow19UiXV8Jg==" saltValue="dGCGUEn7lznAPrJXZIj/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554</v>
      </c>
    </row>
    <row r="120" spans="125:125" ht="13.5" hidden="1" customHeight="1"/>
    <row r="121" spans="125:125" ht="13.5" hidden="1" customHeight="1">
      <c r="DU121" s="259"/>
    </row>
  </sheetData>
  <sheetProtection algorithmName="SHA-512" hashValue="kY8jevCk3fDOVSdRvfpI1CV+j/ZNUk7/i26FdVMSki8VqSL46oz54onyFHWV5jjY7s/bmUMmiulfgdnq7/+HHw==" saltValue="1JDdd2Yi5RmhIj3bgqsn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555</v>
      </c>
    </row>
  </sheetData>
  <sheetProtection algorithmName="SHA-512" hashValue="opEZOEIBN8XHzAZwToYsHIegTZ9ZzYvopABfWTX6heSqDKXX4Rn/TvSaU56I7SqPp4RHCjO++qte9VgSXPpP6g==" saltValue="tfQUJs+67Ep+Xy1KhTbqs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39" t="s">
        <v>3</v>
      </c>
      <c r="D47" s="1139"/>
      <c r="E47" s="1140"/>
      <c r="F47" s="11">
        <v>37.090000000000003</v>
      </c>
      <c r="G47" s="12">
        <v>32.01</v>
      </c>
      <c r="H47" s="12">
        <v>30.04</v>
      </c>
      <c r="I47" s="12">
        <v>32.07</v>
      </c>
      <c r="J47" s="13">
        <v>36.54</v>
      </c>
    </row>
    <row r="48" spans="2:10" ht="57.75" customHeight="1">
      <c r="B48" s="14"/>
      <c r="C48" s="1141" t="s">
        <v>4</v>
      </c>
      <c r="D48" s="1141"/>
      <c r="E48" s="1142"/>
      <c r="F48" s="15">
        <v>1.75</v>
      </c>
      <c r="G48" s="16">
        <v>2.09</v>
      </c>
      <c r="H48" s="16">
        <v>1.68</v>
      </c>
      <c r="I48" s="16">
        <v>2.44</v>
      </c>
      <c r="J48" s="17">
        <v>2.0099999999999998</v>
      </c>
    </row>
    <row r="49" spans="2:10" ht="57.75" customHeight="1" thickBot="1">
      <c r="B49" s="18"/>
      <c r="C49" s="1143" t="s">
        <v>5</v>
      </c>
      <c r="D49" s="1143"/>
      <c r="E49" s="1144"/>
      <c r="F49" s="19" t="s">
        <v>561</v>
      </c>
      <c r="G49" s="20" t="s">
        <v>562</v>
      </c>
      <c r="H49" s="20" t="s">
        <v>563</v>
      </c>
      <c r="I49" s="20">
        <v>3.82</v>
      </c>
      <c r="J49" s="21">
        <v>2.92</v>
      </c>
    </row>
    <row r="50" spans="2:10"/>
  </sheetData>
  <sheetProtection algorithmName="SHA-512" hashValue="8cNdVWEg44kLWi41eR982kGZ/j94tTGvsrIU985WlHWRUc+YWDImyY26fZFY7M2t6x1YQcqeRHZdhrfZGhONBw==" saltValue="tSLZ2ue1YR+hmqoU3zt7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151" t="s">
        <v>564</v>
      </c>
      <c r="D34" s="1151"/>
      <c r="E34" s="1152"/>
      <c r="F34" s="32">
        <v>3.7</v>
      </c>
      <c r="G34" s="33">
        <v>4.18</v>
      </c>
      <c r="H34" s="33">
        <v>4.55</v>
      </c>
      <c r="I34" s="33">
        <v>4.84</v>
      </c>
      <c r="J34" s="34">
        <v>5.08</v>
      </c>
      <c r="K34" s="22"/>
      <c r="L34" s="22"/>
      <c r="M34" s="22"/>
      <c r="N34" s="22"/>
      <c r="O34" s="22"/>
      <c r="P34" s="22"/>
    </row>
    <row r="35" spans="1:16" ht="39" customHeight="1">
      <c r="A35" s="22"/>
      <c r="B35" s="35"/>
      <c r="C35" s="1145" t="s">
        <v>565</v>
      </c>
      <c r="D35" s="1146"/>
      <c r="E35" s="1147"/>
      <c r="F35" s="36">
        <v>1.74</v>
      </c>
      <c r="G35" s="37">
        <v>2.06</v>
      </c>
      <c r="H35" s="37">
        <v>1.65</v>
      </c>
      <c r="I35" s="37">
        <v>2.42</v>
      </c>
      <c r="J35" s="38">
        <v>1.97</v>
      </c>
      <c r="K35" s="22"/>
      <c r="L35" s="22"/>
      <c r="M35" s="22"/>
      <c r="N35" s="22"/>
      <c r="O35" s="22"/>
      <c r="P35" s="22"/>
    </row>
    <row r="36" spans="1:16" ht="39" customHeight="1">
      <c r="A36" s="22"/>
      <c r="B36" s="35"/>
      <c r="C36" s="1145" t="s">
        <v>566</v>
      </c>
      <c r="D36" s="1146"/>
      <c r="E36" s="1147"/>
      <c r="F36" s="36">
        <v>2.88</v>
      </c>
      <c r="G36" s="37">
        <v>3.57</v>
      </c>
      <c r="H36" s="37">
        <v>2.69</v>
      </c>
      <c r="I36" s="37">
        <v>2.6</v>
      </c>
      <c r="J36" s="38">
        <v>1.97</v>
      </c>
      <c r="K36" s="22"/>
      <c r="L36" s="22"/>
      <c r="M36" s="22"/>
      <c r="N36" s="22"/>
      <c r="O36" s="22"/>
      <c r="P36" s="22"/>
    </row>
    <row r="37" spans="1:16" ht="39" customHeight="1">
      <c r="A37" s="22"/>
      <c r="B37" s="35"/>
      <c r="C37" s="1145" t="s">
        <v>567</v>
      </c>
      <c r="D37" s="1146"/>
      <c r="E37" s="1147"/>
      <c r="F37" s="36">
        <v>0.71</v>
      </c>
      <c r="G37" s="37">
        <v>0.63</v>
      </c>
      <c r="H37" s="37">
        <v>1.06</v>
      </c>
      <c r="I37" s="37">
        <v>1.18</v>
      </c>
      <c r="J37" s="38">
        <v>0.56000000000000005</v>
      </c>
      <c r="K37" s="22"/>
      <c r="L37" s="22"/>
      <c r="M37" s="22"/>
      <c r="N37" s="22"/>
      <c r="O37" s="22"/>
      <c r="P37" s="22"/>
    </row>
    <row r="38" spans="1:16" ht="39" customHeight="1">
      <c r="A38" s="22"/>
      <c r="B38" s="35"/>
      <c r="C38" s="1145" t="s">
        <v>568</v>
      </c>
      <c r="D38" s="1146"/>
      <c r="E38" s="1147"/>
      <c r="F38" s="36" t="s">
        <v>515</v>
      </c>
      <c r="G38" s="37">
        <v>0.02</v>
      </c>
      <c r="H38" s="37">
        <v>0.02</v>
      </c>
      <c r="I38" s="37">
        <v>0.01</v>
      </c>
      <c r="J38" s="38">
        <v>0.03</v>
      </c>
      <c r="K38" s="22"/>
      <c r="L38" s="22"/>
      <c r="M38" s="22"/>
      <c r="N38" s="22"/>
      <c r="O38" s="22"/>
      <c r="P38" s="22"/>
    </row>
    <row r="39" spans="1:16" ht="39" customHeight="1">
      <c r="A39" s="22"/>
      <c r="B39" s="35"/>
      <c r="C39" s="1145" t="s">
        <v>569</v>
      </c>
      <c r="D39" s="1146"/>
      <c r="E39" s="1147"/>
      <c r="F39" s="36">
        <v>0.27</v>
      </c>
      <c r="G39" s="37">
        <v>0.13</v>
      </c>
      <c r="H39" s="37">
        <v>0.14000000000000001</v>
      </c>
      <c r="I39" s="37">
        <v>0.02</v>
      </c>
      <c r="J39" s="38">
        <v>0</v>
      </c>
      <c r="K39" s="22"/>
      <c r="L39" s="22"/>
      <c r="M39" s="22"/>
      <c r="N39" s="22"/>
      <c r="O39" s="22"/>
      <c r="P39" s="22"/>
    </row>
    <row r="40" spans="1:16" ht="39" customHeight="1">
      <c r="A40" s="22"/>
      <c r="B40" s="35"/>
      <c r="C40" s="1145" t="s">
        <v>570</v>
      </c>
      <c r="D40" s="1146"/>
      <c r="E40" s="1147"/>
      <c r="F40" s="36">
        <v>0</v>
      </c>
      <c r="G40" s="37">
        <v>0</v>
      </c>
      <c r="H40" s="37">
        <v>0</v>
      </c>
      <c r="I40" s="37">
        <v>0</v>
      </c>
      <c r="J40" s="38">
        <v>0</v>
      </c>
      <c r="K40" s="22"/>
      <c r="L40" s="22"/>
      <c r="M40" s="22"/>
      <c r="N40" s="22"/>
      <c r="O40" s="22"/>
      <c r="P40" s="22"/>
    </row>
    <row r="41" spans="1:16" ht="39" customHeight="1">
      <c r="A41" s="22"/>
      <c r="B41" s="35"/>
      <c r="C41" s="1145" t="s">
        <v>571</v>
      </c>
      <c r="D41" s="1146"/>
      <c r="E41" s="1147"/>
      <c r="F41" s="36">
        <v>0</v>
      </c>
      <c r="G41" s="37">
        <v>0</v>
      </c>
      <c r="H41" s="37">
        <v>0</v>
      </c>
      <c r="I41" s="37">
        <v>0</v>
      </c>
      <c r="J41" s="38">
        <v>0</v>
      </c>
      <c r="K41" s="22"/>
      <c r="L41" s="22"/>
      <c r="M41" s="22"/>
      <c r="N41" s="22"/>
      <c r="O41" s="22"/>
      <c r="P41" s="22"/>
    </row>
    <row r="42" spans="1:16" ht="39" customHeight="1">
      <c r="A42" s="22"/>
      <c r="B42" s="39"/>
      <c r="C42" s="1145" t="s">
        <v>572</v>
      </c>
      <c r="D42" s="1146"/>
      <c r="E42" s="1147"/>
      <c r="F42" s="36" t="s">
        <v>515</v>
      </c>
      <c r="G42" s="37" t="s">
        <v>515</v>
      </c>
      <c r="H42" s="37" t="s">
        <v>515</v>
      </c>
      <c r="I42" s="37" t="s">
        <v>515</v>
      </c>
      <c r="J42" s="38" t="s">
        <v>515</v>
      </c>
      <c r="K42" s="22"/>
      <c r="L42" s="22"/>
      <c r="M42" s="22"/>
      <c r="N42" s="22"/>
      <c r="O42" s="22"/>
      <c r="P42" s="22"/>
    </row>
    <row r="43" spans="1:16" ht="39" customHeight="1" thickBot="1">
      <c r="A43" s="22"/>
      <c r="B43" s="40"/>
      <c r="C43" s="1148" t="s">
        <v>573</v>
      </c>
      <c r="D43" s="1149"/>
      <c r="E43" s="1150"/>
      <c r="F43" s="41">
        <v>0</v>
      </c>
      <c r="G43" s="42">
        <v>0</v>
      </c>
      <c r="H43" s="42">
        <v>0.1</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egLNcRm6LYsoCUADf7FNW6QcASosmoL938RZEJ1cgXDhNiIKuGqqHPttC4oyWKUq8as8BhDZ6FCvtmQC4jtfng==" saltValue="hadanfTQo2sFxPDMFTfk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153" t="s">
        <v>11</v>
      </c>
      <c r="C45" s="1154"/>
      <c r="D45" s="58"/>
      <c r="E45" s="1159" t="s">
        <v>12</v>
      </c>
      <c r="F45" s="1159"/>
      <c r="G45" s="1159"/>
      <c r="H45" s="1159"/>
      <c r="I45" s="1159"/>
      <c r="J45" s="1160"/>
      <c r="K45" s="59">
        <v>1163</v>
      </c>
      <c r="L45" s="60">
        <v>1180</v>
      </c>
      <c r="M45" s="60">
        <v>1243</v>
      </c>
      <c r="N45" s="60">
        <v>1340</v>
      </c>
      <c r="O45" s="61">
        <v>1546</v>
      </c>
      <c r="P45" s="48"/>
      <c r="Q45" s="48"/>
      <c r="R45" s="48"/>
      <c r="S45" s="48"/>
      <c r="T45" s="48"/>
      <c r="U45" s="48"/>
    </row>
    <row r="46" spans="1:21" ht="30.75" customHeight="1">
      <c r="A46" s="48"/>
      <c r="B46" s="1155"/>
      <c r="C46" s="1156"/>
      <c r="D46" s="62"/>
      <c r="E46" s="1161" t="s">
        <v>13</v>
      </c>
      <c r="F46" s="1161"/>
      <c r="G46" s="1161"/>
      <c r="H46" s="1161"/>
      <c r="I46" s="1161"/>
      <c r="J46" s="1162"/>
      <c r="K46" s="63" t="s">
        <v>515</v>
      </c>
      <c r="L46" s="64" t="s">
        <v>515</v>
      </c>
      <c r="M46" s="64" t="s">
        <v>515</v>
      </c>
      <c r="N46" s="64" t="s">
        <v>515</v>
      </c>
      <c r="O46" s="65" t="s">
        <v>515</v>
      </c>
      <c r="P46" s="48"/>
      <c r="Q46" s="48"/>
      <c r="R46" s="48"/>
      <c r="S46" s="48"/>
      <c r="T46" s="48"/>
      <c r="U46" s="48"/>
    </row>
    <row r="47" spans="1:21" ht="30.75" customHeight="1">
      <c r="A47" s="48"/>
      <c r="B47" s="1155"/>
      <c r="C47" s="1156"/>
      <c r="D47" s="62"/>
      <c r="E47" s="1161" t="s">
        <v>14</v>
      </c>
      <c r="F47" s="1161"/>
      <c r="G47" s="1161"/>
      <c r="H47" s="1161"/>
      <c r="I47" s="1161"/>
      <c r="J47" s="1162"/>
      <c r="K47" s="63" t="s">
        <v>515</v>
      </c>
      <c r="L47" s="64" t="s">
        <v>515</v>
      </c>
      <c r="M47" s="64" t="s">
        <v>515</v>
      </c>
      <c r="N47" s="64" t="s">
        <v>515</v>
      </c>
      <c r="O47" s="65" t="s">
        <v>515</v>
      </c>
      <c r="P47" s="48"/>
      <c r="Q47" s="48"/>
      <c r="R47" s="48"/>
      <c r="S47" s="48"/>
      <c r="T47" s="48"/>
      <c r="U47" s="48"/>
    </row>
    <row r="48" spans="1:21" ht="30.75" customHeight="1">
      <c r="A48" s="48"/>
      <c r="B48" s="1155"/>
      <c r="C48" s="1156"/>
      <c r="D48" s="62"/>
      <c r="E48" s="1161" t="s">
        <v>15</v>
      </c>
      <c r="F48" s="1161"/>
      <c r="G48" s="1161"/>
      <c r="H48" s="1161"/>
      <c r="I48" s="1161"/>
      <c r="J48" s="1162"/>
      <c r="K48" s="63">
        <v>205</v>
      </c>
      <c r="L48" s="64">
        <v>200</v>
      </c>
      <c r="M48" s="64">
        <v>200</v>
      </c>
      <c r="N48" s="64">
        <v>212</v>
      </c>
      <c r="O48" s="65">
        <v>243</v>
      </c>
      <c r="P48" s="48"/>
      <c r="Q48" s="48"/>
      <c r="R48" s="48"/>
      <c r="S48" s="48"/>
      <c r="T48" s="48"/>
      <c r="U48" s="48"/>
    </row>
    <row r="49" spans="1:21" ht="30.75" customHeight="1">
      <c r="A49" s="48"/>
      <c r="B49" s="1155"/>
      <c r="C49" s="1156"/>
      <c r="D49" s="62"/>
      <c r="E49" s="1161" t="s">
        <v>16</v>
      </c>
      <c r="F49" s="1161"/>
      <c r="G49" s="1161"/>
      <c r="H49" s="1161"/>
      <c r="I49" s="1161"/>
      <c r="J49" s="1162"/>
      <c r="K49" s="63" t="s">
        <v>515</v>
      </c>
      <c r="L49" s="64">
        <v>2</v>
      </c>
      <c r="M49" s="64">
        <v>4</v>
      </c>
      <c r="N49" s="64">
        <v>3</v>
      </c>
      <c r="O49" s="65">
        <v>4</v>
      </c>
      <c r="P49" s="48"/>
      <c r="Q49" s="48"/>
      <c r="R49" s="48"/>
      <c r="S49" s="48"/>
      <c r="T49" s="48"/>
      <c r="U49" s="48"/>
    </row>
    <row r="50" spans="1:21" ht="30.75" customHeight="1">
      <c r="A50" s="48"/>
      <c r="B50" s="1155"/>
      <c r="C50" s="1156"/>
      <c r="D50" s="62"/>
      <c r="E50" s="1161" t="s">
        <v>17</v>
      </c>
      <c r="F50" s="1161"/>
      <c r="G50" s="1161"/>
      <c r="H50" s="1161"/>
      <c r="I50" s="1161"/>
      <c r="J50" s="1162"/>
      <c r="K50" s="63">
        <v>8</v>
      </c>
      <c r="L50" s="64" t="s">
        <v>515</v>
      </c>
      <c r="M50" s="64" t="s">
        <v>515</v>
      </c>
      <c r="N50" s="64" t="s">
        <v>515</v>
      </c>
      <c r="O50" s="65" t="s">
        <v>515</v>
      </c>
      <c r="P50" s="48"/>
      <c r="Q50" s="48"/>
      <c r="R50" s="48"/>
      <c r="S50" s="48"/>
      <c r="T50" s="48"/>
      <c r="U50" s="48"/>
    </row>
    <row r="51" spans="1:21" ht="30.75" customHeight="1">
      <c r="A51" s="48"/>
      <c r="B51" s="1157"/>
      <c r="C51" s="1158"/>
      <c r="D51" s="66"/>
      <c r="E51" s="1161" t="s">
        <v>18</v>
      </c>
      <c r="F51" s="1161"/>
      <c r="G51" s="1161"/>
      <c r="H51" s="1161"/>
      <c r="I51" s="1161"/>
      <c r="J51" s="1162"/>
      <c r="K51" s="63" t="s">
        <v>515</v>
      </c>
      <c r="L51" s="64" t="s">
        <v>515</v>
      </c>
      <c r="M51" s="64" t="s">
        <v>515</v>
      </c>
      <c r="N51" s="64" t="s">
        <v>515</v>
      </c>
      <c r="O51" s="65" t="s">
        <v>515</v>
      </c>
      <c r="P51" s="48"/>
      <c r="Q51" s="48"/>
      <c r="R51" s="48"/>
      <c r="S51" s="48"/>
      <c r="T51" s="48"/>
      <c r="U51" s="48"/>
    </row>
    <row r="52" spans="1:21" ht="30.75" customHeight="1">
      <c r="A52" s="48"/>
      <c r="B52" s="1163" t="s">
        <v>19</v>
      </c>
      <c r="C52" s="1164"/>
      <c r="D52" s="66"/>
      <c r="E52" s="1161" t="s">
        <v>20</v>
      </c>
      <c r="F52" s="1161"/>
      <c r="G52" s="1161"/>
      <c r="H52" s="1161"/>
      <c r="I52" s="1161"/>
      <c r="J52" s="1162"/>
      <c r="K52" s="63">
        <v>960</v>
      </c>
      <c r="L52" s="64">
        <v>964</v>
      </c>
      <c r="M52" s="64">
        <v>996</v>
      </c>
      <c r="N52" s="64">
        <v>1040</v>
      </c>
      <c r="O52" s="65">
        <v>1154</v>
      </c>
      <c r="P52" s="48"/>
      <c r="Q52" s="48"/>
      <c r="R52" s="48"/>
      <c r="S52" s="48"/>
      <c r="T52" s="48"/>
      <c r="U52" s="48"/>
    </row>
    <row r="53" spans="1:21" ht="30.75" customHeight="1" thickBot="1">
      <c r="A53" s="48"/>
      <c r="B53" s="1165" t="s">
        <v>21</v>
      </c>
      <c r="C53" s="1166"/>
      <c r="D53" s="67"/>
      <c r="E53" s="1167" t="s">
        <v>22</v>
      </c>
      <c r="F53" s="1167"/>
      <c r="G53" s="1167"/>
      <c r="H53" s="1167"/>
      <c r="I53" s="1167"/>
      <c r="J53" s="1168"/>
      <c r="K53" s="68">
        <v>416</v>
      </c>
      <c r="L53" s="69">
        <v>418</v>
      </c>
      <c r="M53" s="69">
        <v>451</v>
      </c>
      <c r="N53" s="69">
        <v>515</v>
      </c>
      <c r="O53" s="70">
        <v>639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c r="B58" s="1169" t="s">
        <v>26</v>
      </c>
      <c r="C58" s="1170"/>
      <c r="D58" s="1175" t="s">
        <v>27</v>
      </c>
      <c r="E58" s="1176"/>
      <c r="F58" s="1176"/>
      <c r="G58" s="1176"/>
      <c r="H58" s="1176"/>
      <c r="I58" s="1176"/>
      <c r="J58" s="1177"/>
      <c r="K58" s="83"/>
      <c r="L58" s="84"/>
      <c r="M58" s="84"/>
      <c r="N58" s="84"/>
      <c r="O58" s="85"/>
    </row>
    <row r="59" spans="1:21" ht="31.5" customHeight="1">
      <c r="B59" s="1171"/>
      <c r="C59" s="1172"/>
      <c r="D59" s="1178" t="s">
        <v>28</v>
      </c>
      <c r="E59" s="1179"/>
      <c r="F59" s="1179"/>
      <c r="G59" s="1179"/>
      <c r="H59" s="1179"/>
      <c r="I59" s="1179"/>
      <c r="J59" s="1180"/>
      <c r="K59" s="86"/>
      <c r="L59" s="87"/>
      <c r="M59" s="87"/>
      <c r="N59" s="87"/>
      <c r="O59" s="88"/>
    </row>
    <row r="60" spans="1:21" ht="31.5" customHeight="1" thickBot="1">
      <c r="B60" s="1173"/>
      <c r="C60" s="1174"/>
      <c r="D60" s="1181" t="s">
        <v>29</v>
      </c>
      <c r="E60" s="1182"/>
      <c r="F60" s="1182"/>
      <c r="G60" s="1182"/>
      <c r="H60" s="1182"/>
      <c r="I60" s="1182"/>
      <c r="J60" s="1183"/>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WcbDjZYbRWqTzdMrSjNSyPYlJdddOlrc6KlzP9kZLL4DYy1zrdWIauo5fMgdOryn/gcWgFTSVYo904dABAT9Q==" saltValue="f6kJxuDwTMKWepyQ16dV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556</v>
      </c>
      <c r="J40" s="103" t="s">
        <v>557</v>
      </c>
      <c r="K40" s="103" t="s">
        <v>558</v>
      </c>
      <c r="L40" s="103" t="s">
        <v>559</v>
      </c>
      <c r="M40" s="104" t="s">
        <v>560</v>
      </c>
    </row>
    <row r="41" spans="2:13" ht="27.75" customHeight="1">
      <c r="B41" s="1184" t="s">
        <v>32</v>
      </c>
      <c r="C41" s="1185"/>
      <c r="D41" s="105"/>
      <c r="E41" s="1190" t="s">
        <v>33</v>
      </c>
      <c r="F41" s="1190"/>
      <c r="G41" s="1190"/>
      <c r="H41" s="1191"/>
      <c r="I41" s="355">
        <v>12117</v>
      </c>
      <c r="J41" s="356">
        <v>12284</v>
      </c>
      <c r="K41" s="356">
        <v>11811</v>
      </c>
      <c r="L41" s="356">
        <v>11866</v>
      </c>
      <c r="M41" s="357">
        <v>11269</v>
      </c>
    </row>
    <row r="42" spans="2:13" ht="27.75" customHeight="1">
      <c r="B42" s="1186"/>
      <c r="C42" s="1187"/>
      <c r="D42" s="106"/>
      <c r="E42" s="1192" t="s">
        <v>34</v>
      </c>
      <c r="F42" s="1192"/>
      <c r="G42" s="1192"/>
      <c r="H42" s="1193"/>
      <c r="I42" s="358" t="s">
        <v>515</v>
      </c>
      <c r="J42" s="359" t="s">
        <v>515</v>
      </c>
      <c r="K42" s="359" t="s">
        <v>515</v>
      </c>
      <c r="L42" s="359" t="s">
        <v>515</v>
      </c>
      <c r="M42" s="360" t="s">
        <v>515</v>
      </c>
    </row>
    <row r="43" spans="2:13" ht="27.75" customHeight="1">
      <c r="B43" s="1186"/>
      <c r="C43" s="1187"/>
      <c r="D43" s="106"/>
      <c r="E43" s="1192" t="s">
        <v>35</v>
      </c>
      <c r="F43" s="1192"/>
      <c r="G43" s="1192"/>
      <c r="H43" s="1193"/>
      <c r="I43" s="358">
        <v>2367</v>
      </c>
      <c r="J43" s="359">
        <v>2370</v>
      </c>
      <c r="K43" s="359">
        <v>2399</v>
      </c>
      <c r="L43" s="359">
        <v>2322</v>
      </c>
      <c r="M43" s="360">
        <v>2220</v>
      </c>
    </row>
    <row r="44" spans="2:13" ht="27.75" customHeight="1">
      <c r="B44" s="1186"/>
      <c r="C44" s="1187"/>
      <c r="D44" s="106"/>
      <c r="E44" s="1192" t="s">
        <v>36</v>
      </c>
      <c r="F44" s="1192"/>
      <c r="G44" s="1192"/>
      <c r="H44" s="1193"/>
      <c r="I44" s="358">
        <v>3</v>
      </c>
      <c r="J44" s="359">
        <v>30</v>
      </c>
      <c r="K44" s="359">
        <v>24</v>
      </c>
      <c r="L44" s="359">
        <v>19</v>
      </c>
      <c r="M44" s="360">
        <v>16</v>
      </c>
    </row>
    <row r="45" spans="2:13" ht="27.75" customHeight="1">
      <c r="B45" s="1186"/>
      <c r="C45" s="1187"/>
      <c r="D45" s="106"/>
      <c r="E45" s="1192" t="s">
        <v>37</v>
      </c>
      <c r="F45" s="1192"/>
      <c r="G45" s="1192"/>
      <c r="H45" s="1193"/>
      <c r="I45" s="358">
        <v>1513</v>
      </c>
      <c r="J45" s="359">
        <v>1426</v>
      </c>
      <c r="K45" s="359">
        <v>1367</v>
      </c>
      <c r="L45" s="359">
        <v>1308</v>
      </c>
      <c r="M45" s="360">
        <v>1295</v>
      </c>
    </row>
    <row r="46" spans="2:13" ht="27.75" customHeight="1">
      <c r="B46" s="1186"/>
      <c r="C46" s="1187"/>
      <c r="D46" s="107"/>
      <c r="E46" s="1192" t="s">
        <v>38</v>
      </c>
      <c r="F46" s="1192"/>
      <c r="G46" s="1192"/>
      <c r="H46" s="1193"/>
      <c r="I46" s="358" t="s">
        <v>515</v>
      </c>
      <c r="J46" s="359" t="s">
        <v>515</v>
      </c>
      <c r="K46" s="359" t="s">
        <v>515</v>
      </c>
      <c r="L46" s="359" t="s">
        <v>515</v>
      </c>
      <c r="M46" s="360" t="s">
        <v>515</v>
      </c>
    </row>
    <row r="47" spans="2:13" ht="27.75" customHeight="1">
      <c r="B47" s="1186"/>
      <c r="C47" s="1187"/>
      <c r="D47" s="108"/>
      <c r="E47" s="1194" t="s">
        <v>39</v>
      </c>
      <c r="F47" s="1195"/>
      <c r="G47" s="1195"/>
      <c r="H47" s="1196"/>
      <c r="I47" s="358" t="s">
        <v>515</v>
      </c>
      <c r="J47" s="359" t="s">
        <v>515</v>
      </c>
      <c r="K47" s="359" t="s">
        <v>515</v>
      </c>
      <c r="L47" s="359" t="s">
        <v>515</v>
      </c>
      <c r="M47" s="360" t="s">
        <v>515</v>
      </c>
    </row>
    <row r="48" spans="2:13" ht="27.75" customHeight="1">
      <c r="B48" s="1186"/>
      <c r="C48" s="1187"/>
      <c r="D48" s="106"/>
      <c r="E48" s="1192" t="s">
        <v>40</v>
      </c>
      <c r="F48" s="1192"/>
      <c r="G48" s="1192"/>
      <c r="H48" s="1193"/>
      <c r="I48" s="358" t="s">
        <v>515</v>
      </c>
      <c r="J48" s="359" t="s">
        <v>515</v>
      </c>
      <c r="K48" s="359" t="s">
        <v>515</v>
      </c>
      <c r="L48" s="359" t="s">
        <v>515</v>
      </c>
      <c r="M48" s="360" t="s">
        <v>515</v>
      </c>
    </row>
    <row r="49" spans="2:13" ht="27.75" customHeight="1">
      <c r="B49" s="1188"/>
      <c r="C49" s="1189"/>
      <c r="D49" s="106"/>
      <c r="E49" s="1192" t="s">
        <v>41</v>
      </c>
      <c r="F49" s="1192"/>
      <c r="G49" s="1192"/>
      <c r="H49" s="1193"/>
      <c r="I49" s="358" t="s">
        <v>515</v>
      </c>
      <c r="J49" s="359" t="s">
        <v>515</v>
      </c>
      <c r="K49" s="359" t="s">
        <v>515</v>
      </c>
      <c r="L49" s="359" t="s">
        <v>515</v>
      </c>
      <c r="M49" s="360" t="s">
        <v>515</v>
      </c>
    </row>
    <row r="50" spans="2:13" ht="27.75" customHeight="1">
      <c r="B50" s="1197" t="s">
        <v>42</v>
      </c>
      <c r="C50" s="1198"/>
      <c r="D50" s="109"/>
      <c r="E50" s="1192" t="s">
        <v>43</v>
      </c>
      <c r="F50" s="1192"/>
      <c r="G50" s="1192"/>
      <c r="H50" s="1193"/>
      <c r="I50" s="358">
        <v>6013</v>
      </c>
      <c r="J50" s="359">
        <v>5605</v>
      </c>
      <c r="K50" s="359">
        <v>5533</v>
      </c>
      <c r="L50" s="359">
        <v>5866</v>
      </c>
      <c r="M50" s="360">
        <v>5979</v>
      </c>
    </row>
    <row r="51" spans="2:13" ht="27.75" customHeight="1">
      <c r="B51" s="1186"/>
      <c r="C51" s="1187"/>
      <c r="D51" s="106"/>
      <c r="E51" s="1192" t="s">
        <v>44</v>
      </c>
      <c r="F51" s="1192"/>
      <c r="G51" s="1192"/>
      <c r="H51" s="1193"/>
      <c r="I51" s="358">
        <v>451</v>
      </c>
      <c r="J51" s="359">
        <v>399</v>
      </c>
      <c r="K51" s="359">
        <v>344</v>
      </c>
      <c r="L51" s="359">
        <v>331</v>
      </c>
      <c r="M51" s="360">
        <v>281</v>
      </c>
    </row>
    <row r="52" spans="2:13" ht="27.75" customHeight="1">
      <c r="B52" s="1188"/>
      <c r="C52" s="1189"/>
      <c r="D52" s="106"/>
      <c r="E52" s="1192" t="s">
        <v>45</v>
      </c>
      <c r="F52" s="1192"/>
      <c r="G52" s="1192"/>
      <c r="H52" s="1193"/>
      <c r="I52" s="358">
        <v>10071</v>
      </c>
      <c r="J52" s="359">
        <v>10189</v>
      </c>
      <c r="K52" s="359">
        <v>10004</v>
      </c>
      <c r="L52" s="359">
        <v>9886</v>
      </c>
      <c r="M52" s="360">
        <v>9638</v>
      </c>
    </row>
    <row r="53" spans="2:13" ht="27.75" customHeight="1" thickBot="1">
      <c r="B53" s="1199" t="s">
        <v>46</v>
      </c>
      <c r="C53" s="1200"/>
      <c r="D53" s="110"/>
      <c r="E53" s="1201" t="s">
        <v>47</v>
      </c>
      <c r="F53" s="1201"/>
      <c r="G53" s="1201"/>
      <c r="H53" s="1202"/>
      <c r="I53" s="361">
        <v>-536</v>
      </c>
      <c r="J53" s="362">
        <v>-83</v>
      </c>
      <c r="K53" s="362">
        <v>-279</v>
      </c>
      <c r="L53" s="362">
        <v>-569</v>
      </c>
      <c r="M53" s="363">
        <v>-1098</v>
      </c>
    </row>
    <row r="54" spans="2:13" ht="27.75" customHeight="1">
      <c r="B54" s="111" t="s">
        <v>48</v>
      </c>
      <c r="C54" s="112"/>
      <c r="D54" s="112"/>
      <c r="E54" s="113"/>
      <c r="F54" s="113"/>
      <c r="G54" s="113"/>
      <c r="H54" s="113"/>
      <c r="I54" s="114"/>
      <c r="J54" s="114"/>
      <c r="K54" s="114"/>
      <c r="L54" s="114"/>
      <c r="M54" s="114"/>
    </row>
    <row r="55" spans="2:13"/>
  </sheetData>
  <sheetProtection algorithmName="SHA-512" hashValue="FBcW2sErnAbeFqi3lHQZGDvED+0jcwIbMnozA0pFRpdAZkbv38Wb4l2GQmcqG/exSs2mYLDI1Rpu28bv+sH3Pg==" saltValue="9tgkxbSOM8t515CsogeN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558</v>
      </c>
      <c r="G54" s="119" t="s">
        <v>559</v>
      </c>
      <c r="H54" s="120" t="s">
        <v>560</v>
      </c>
    </row>
    <row r="55" spans="2:8" ht="52.5" customHeight="1">
      <c r="B55" s="121"/>
      <c r="C55" s="1211" t="s">
        <v>50</v>
      </c>
      <c r="D55" s="1211"/>
      <c r="E55" s="1212"/>
      <c r="F55" s="122">
        <v>1629</v>
      </c>
      <c r="G55" s="122">
        <v>1844</v>
      </c>
      <c r="H55" s="123">
        <v>2107</v>
      </c>
    </row>
    <row r="56" spans="2:8" ht="52.5" customHeight="1">
      <c r="B56" s="124"/>
      <c r="C56" s="1213" t="s">
        <v>51</v>
      </c>
      <c r="D56" s="1213"/>
      <c r="E56" s="1214"/>
      <c r="F56" s="125">
        <v>953</v>
      </c>
      <c r="G56" s="125">
        <v>1099</v>
      </c>
      <c r="H56" s="126">
        <v>966</v>
      </c>
    </row>
    <row r="57" spans="2:8" ht="53.25" customHeight="1">
      <c r="B57" s="124"/>
      <c r="C57" s="1215" t="s">
        <v>52</v>
      </c>
      <c r="D57" s="1215"/>
      <c r="E57" s="1216"/>
      <c r="F57" s="127">
        <v>2766</v>
      </c>
      <c r="G57" s="127">
        <v>2736</v>
      </c>
      <c r="H57" s="128">
        <v>2704</v>
      </c>
    </row>
    <row r="58" spans="2:8" ht="45.75" customHeight="1">
      <c r="B58" s="129"/>
      <c r="C58" s="1203" t="s">
        <v>584</v>
      </c>
      <c r="D58" s="1204"/>
      <c r="E58" s="1205"/>
      <c r="F58" s="130">
        <v>826</v>
      </c>
      <c r="G58" s="130">
        <v>826</v>
      </c>
      <c r="H58" s="131">
        <v>826</v>
      </c>
    </row>
    <row r="59" spans="2:8" ht="45.75" customHeight="1">
      <c r="B59" s="129"/>
      <c r="C59" s="1203" t="s">
        <v>585</v>
      </c>
      <c r="D59" s="1204"/>
      <c r="E59" s="1205"/>
      <c r="F59" s="130">
        <v>618</v>
      </c>
      <c r="G59" s="130">
        <v>588</v>
      </c>
      <c r="H59" s="131">
        <v>558</v>
      </c>
    </row>
    <row r="60" spans="2:8" ht="45.75" customHeight="1">
      <c r="B60" s="129"/>
      <c r="C60" s="1203" t="s">
        <v>586</v>
      </c>
      <c r="D60" s="1204"/>
      <c r="E60" s="1205"/>
      <c r="F60" s="130">
        <v>356</v>
      </c>
      <c r="G60" s="130">
        <v>356</v>
      </c>
      <c r="H60" s="131">
        <v>356</v>
      </c>
    </row>
    <row r="61" spans="2:8" ht="45.75" customHeight="1">
      <c r="B61" s="129"/>
      <c r="C61" s="1203" t="s">
        <v>587</v>
      </c>
      <c r="D61" s="1204"/>
      <c r="E61" s="1205"/>
      <c r="F61" s="130">
        <v>275</v>
      </c>
      <c r="G61" s="130">
        <v>290</v>
      </c>
      <c r="H61" s="131">
        <v>291</v>
      </c>
    </row>
    <row r="62" spans="2:8" ht="45.75" customHeight="1" thickBot="1">
      <c r="B62" s="132"/>
      <c r="C62" s="1206" t="s">
        <v>588</v>
      </c>
      <c r="D62" s="1207"/>
      <c r="E62" s="1208"/>
      <c r="F62" s="133">
        <v>239</v>
      </c>
      <c r="G62" s="133">
        <v>239</v>
      </c>
      <c r="H62" s="134">
        <v>239</v>
      </c>
    </row>
    <row r="63" spans="2:8" ht="52.5" customHeight="1" thickBot="1">
      <c r="B63" s="135"/>
      <c r="C63" s="1209" t="s">
        <v>53</v>
      </c>
      <c r="D63" s="1209"/>
      <c r="E63" s="1210"/>
      <c r="F63" s="136">
        <v>5348</v>
      </c>
      <c r="G63" s="136">
        <v>5679</v>
      </c>
      <c r="H63" s="137">
        <v>5777</v>
      </c>
    </row>
    <row r="64" spans="2:8"/>
  </sheetData>
  <sheetProtection algorithmName="SHA-512" hashValue="Tn3r8aOt8ndlcGfu+pKOfYVwWJnHWMMvKZ2MyTTLnjlDpAqP2SXDXb6ycDMIrAwfSKJG236zetosDQEo7aChuA==" saltValue="SxqrOBrMIqdg5dFu6Sw/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AD278-F98C-461F-8DBC-FCEAD5924A7A}">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c r="A1" s="1217"/>
      <c r="B1" s="1218"/>
      <c r="DD1" s="1219"/>
      <c r="DE1" s="1219"/>
    </row>
    <row r="2" spans="1:109" ht="25.5" customHeight="1">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c r="DD19" s="1219"/>
      <c r="DE19" s="1219"/>
    </row>
    <row r="20" spans="1:109">
      <c r="DD20" s="1219"/>
      <c r="DE20" s="1219"/>
    </row>
    <row r="21" spans="1:109" ht="17.25" customHeight="1">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c r="B22" s="1225"/>
    </row>
    <row r="23" spans="1:109">
      <c r="B23" s="1225"/>
    </row>
    <row r="24" spans="1:109">
      <c r="B24" s="1225"/>
    </row>
    <row r="25" spans="1:109">
      <c r="B25" s="1225"/>
    </row>
    <row r="26" spans="1:109">
      <c r="B26" s="1225"/>
    </row>
    <row r="27" spans="1:109">
      <c r="B27" s="1225"/>
    </row>
    <row r="28" spans="1:109">
      <c r="B28" s="1225"/>
    </row>
    <row r="29" spans="1:109">
      <c r="B29" s="1225"/>
    </row>
    <row r="30" spans="1:109">
      <c r="B30" s="1225"/>
    </row>
    <row r="31" spans="1:109">
      <c r="B31" s="1225"/>
    </row>
    <row r="32" spans="1:109">
      <c r="B32" s="1225"/>
    </row>
    <row r="33" spans="2:109">
      <c r="B33" s="1225"/>
    </row>
    <row r="34" spans="2:109">
      <c r="B34" s="1225"/>
    </row>
    <row r="35" spans="2:109">
      <c r="B35" s="1225"/>
    </row>
    <row r="36" spans="2:109">
      <c r="B36" s="1225"/>
    </row>
    <row r="37" spans="2:109">
      <c r="B37" s="1225"/>
    </row>
    <row r="38" spans="2:109">
      <c r="B38" s="1225"/>
    </row>
    <row r="39" spans="2:109">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c r="B40" s="1230"/>
      <c r="DD40" s="1230"/>
      <c r="DE40" s="1219"/>
    </row>
    <row r="41" spans="2:109" ht="17.25">
      <c r="B41" s="1231" t="s">
        <v>589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c r="B42" s="1225"/>
      <c r="G42" s="1232"/>
      <c r="I42" s="1233"/>
      <c r="J42" s="1233"/>
      <c r="K42" s="1233"/>
      <c r="AM42" s="1232"/>
      <c r="AN42" s="1232" t="s">
        <v>590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c r="B43" s="1225"/>
      <c r="AN43" s="1234" t="s">
        <v>591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c r="B49" s="1225"/>
      <c r="AN49" s="1219" t="s">
        <v>592</v>
      </c>
    </row>
    <row r="50" spans="1:109">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556</v>
      </c>
      <c r="BQ50" s="1250"/>
      <c r="BR50" s="1250"/>
      <c r="BS50" s="1250"/>
      <c r="BT50" s="1250"/>
      <c r="BU50" s="1250"/>
      <c r="BV50" s="1250"/>
      <c r="BW50" s="1250"/>
      <c r="BX50" s="1250" t="s">
        <v>557</v>
      </c>
      <c r="BY50" s="1250"/>
      <c r="BZ50" s="1250"/>
      <c r="CA50" s="1250"/>
      <c r="CB50" s="1250"/>
      <c r="CC50" s="1250"/>
      <c r="CD50" s="1250"/>
      <c r="CE50" s="1250"/>
      <c r="CF50" s="1250" t="s">
        <v>558</v>
      </c>
      <c r="CG50" s="1250"/>
      <c r="CH50" s="1250"/>
      <c r="CI50" s="1250"/>
      <c r="CJ50" s="1250"/>
      <c r="CK50" s="1250"/>
      <c r="CL50" s="1250"/>
      <c r="CM50" s="1250"/>
      <c r="CN50" s="1250" t="s">
        <v>559</v>
      </c>
      <c r="CO50" s="1250"/>
      <c r="CP50" s="1250"/>
      <c r="CQ50" s="1250"/>
      <c r="CR50" s="1250"/>
      <c r="CS50" s="1250"/>
      <c r="CT50" s="1250"/>
      <c r="CU50" s="1250"/>
      <c r="CV50" s="1250" t="s">
        <v>560</v>
      </c>
      <c r="CW50" s="1250"/>
      <c r="CX50" s="1250"/>
      <c r="CY50" s="1250"/>
      <c r="CZ50" s="1250"/>
      <c r="DA50" s="1250"/>
      <c r="DB50" s="1250"/>
      <c r="DC50" s="1250"/>
    </row>
    <row r="51" spans="1:109" ht="13.5" customHeight="1">
      <c r="B51" s="1225"/>
      <c r="G51" s="1251"/>
      <c r="H51" s="1251"/>
      <c r="I51" s="1252"/>
      <c r="J51" s="1252"/>
      <c r="K51" s="1253"/>
      <c r="L51" s="1253"/>
      <c r="M51" s="1253"/>
      <c r="N51" s="1253"/>
      <c r="AM51" s="1243"/>
      <c r="AN51" s="1254" t="s">
        <v>593</v>
      </c>
      <c r="AO51" s="1254"/>
      <c r="AP51" s="1254"/>
      <c r="AQ51" s="1254"/>
      <c r="AR51" s="1254"/>
      <c r="AS51" s="1254"/>
      <c r="AT51" s="1254"/>
      <c r="AU51" s="1254"/>
      <c r="AV51" s="1254"/>
      <c r="AW51" s="1254"/>
      <c r="AX51" s="1254"/>
      <c r="AY51" s="1254"/>
      <c r="AZ51" s="1254"/>
      <c r="BA51" s="1254"/>
      <c r="BB51" s="1254" t="s">
        <v>594</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595</v>
      </c>
      <c r="BC53" s="1254"/>
      <c r="BD53" s="1254"/>
      <c r="BE53" s="1254"/>
      <c r="BF53" s="1254"/>
      <c r="BG53" s="1254"/>
      <c r="BH53" s="1254"/>
      <c r="BI53" s="1254"/>
      <c r="BJ53" s="1254"/>
      <c r="BK53" s="1254"/>
      <c r="BL53" s="1254"/>
      <c r="BM53" s="1254"/>
      <c r="BN53" s="1254"/>
      <c r="BO53" s="1254"/>
      <c r="BP53" s="1255">
        <v>64.900000000000006</v>
      </c>
      <c r="BQ53" s="1255"/>
      <c r="BR53" s="1255"/>
      <c r="BS53" s="1255"/>
      <c r="BT53" s="1255"/>
      <c r="BU53" s="1255"/>
      <c r="BV53" s="1255"/>
      <c r="BW53" s="1255"/>
      <c r="BX53" s="1255">
        <v>65.5</v>
      </c>
      <c r="BY53" s="1255"/>
      <c r="BZ53" s="1255"/>
      <c r="CA53" s="1255"/>
      <c r="CB53" s="1255"/>
      <c r="CC53" s="1255"/>
      <c r="CD53" s="1255"/>
      <c r="CE53" s="1255"/>
      <c r="CF53" s="1255">
        <v>65.7</v>
      </c>
      <c r="CG53" s="1255"/>
      <c r="CH53" s="1255"/>
      <c r="CI53" s="1255"/>
      <c r="CJ53" s="1255"/>
      <c r="CK53" s="1255"/>
      <c r="CL53" s="1255"/>
      <c r="CM53" s="1255"/>
      <c r="CN53" s="1255">
        <v>67.400000000000006</v>
      </c>
      <c r="CO53" s="1255"/>
      <c r="CP53" s="1255"/>
      <c r="CQ53" s="1255"/>
      <c r="CR53" s="1255"/>
      <c r="CS53" s="1255"/>
      <c r="CT53" s="1255"/>
      <c r="CU53" s="1255"/>
      <c r="CV53" s="1255">
        <v>68.099999999999994</v>
      </c>
      <c r="CW53" s="1255"/>
      <c r="CX53" s="1255"/>
      <c r="CY53" s="1255"/>
      <c r="CZ53" s="1255"/>
      <c r="DA53" s="1255"/>
      <c r="DB53" s="1255"/>
      <c r="DC53" s="1255"/>
    </row>
    <row r="54" spans="1:109">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c r="A55" s="1233"/>
      <c r="B55" s="1225"/>
      <c r="G55" s="1244"/>
      <c r="H55" s="1244"/>
      <c r="I55" s="1244"/>
      <c r="J55" s="1244"/>
      <c r="K55" s="1253"/>
      <c r="L55" s="1253"/>
      <c r="M55" s="1253"/>
      <c r="N55" s="1253"/>
      <c r="AN55" s="1250" t="s">
        <v>596</v>
      </c>
      <c r="AO55" s="1250"/>
      <c r="AP55" s="1250"/>
      <c r="AQ55" s="1250"/>
      <c r="AR55" s="1250"/>
      <c r="AS55" s="1250"/>
      <c r="AT55" s="1250"/>
      <c r="AU55" s="1250"/>
      <c r="AV55" s="1250"/>
      <c r="AW55" s="1250"/>
      <c r="AX55" s="1250"/>
      <c r="AY55" s="1250"/>
      <c r="AZ55" s="1250"/>
      <c r="BA55" s="1250"/>
      <c r="BB55" s="1254" t="s">
        <v>594</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595</v>
      </c>
      <c r="BC57" s="1254"/>
      <c r="BD57" s="1254"/>
      <c r="BE57" s="1254"/>
      <c r="BF57" s="1254"/>
      <c r="BG57" s="1254"/>
      <c r="BH57" s="1254"/>
      <c r="BI57" s="1254"/>
      <c r="BJ57" s="1254"/>
      <c r="BK57" s="1254"/>
      <c r="BL57" s="1254"/>
      <c r="BM57" s="1254"/>
      <c r="BN57" s="1254"/>
      <c r="BO57" s="1254"/>
      <c r="BP57" s="1255">
        <v>60.1</v>
      </c>
      <c r="BQ57" s="1255"/>
      <c r="BR57" s="1255"/>
      <c r="BS57" s="1255"/>
      <c r="BT57" s="1255"/>
      <c r="BU57" s="1255"/>
      <c r="BV57" s="1255"/>
      <c r="BW57" s="1255"/>
      <c r="BX57" s="1255">
        <v>61.6</v>
      </c>
      <c r="BY57" s="1255"/>
      <c r="BZ57" s="1255"/>
      <c r="CA57" s="1255"/>
      <c r="CB57" s="1255"/>
      <c r="CC57" s="1255"/>
      <c r="CD57" s="1255"/>
      <c r="CE57" s="1255"/>
      <c r="CF57" s="1255">
        <v>64.3</v>
      </c>
      <c r="CG57" s="1255"/>
      <c r="CH57" s="1255"/>
      <c r="CI57" s="1255"/>
      <c r="CJ57" s="1255"/>
      <c r="CK57" s="1255"/>
      <c r="CL57" s="1255"/>
      <c r="CM57" s="1255"/>
      <c r="CN57" s="1255">
        <v>65.3</v>
      </c>
      <c r="CO57" s="1255"/>
      <c r="CP57" s="1255"/>
      <c r="CQ57" s="1255"/>
      <c r="CR57" s="1255"/>
      <c r="CS57" s="1255"/>
      <c r="CT57" s="1255"/>
      <c r="CU57" s="1255"/>
      <c r="CV57" s="1255">
        <v>66.599999999999994</v>
      </c>
      <c r="CW57" s="1255"/>
      <c r="CX57" s="1255"/>
      <c r="CY57" s="1255"/>
      <c r="CZ57" s="1255"/>
      <c r="DA57" s="1255"/>
      <c r="DB57" s="1255"/>
      <c r="DC57" s="1255"/>
      <c r="DD57" s="1258"/>
      <c r="DE57" s="1256"/>
    </row>
    <row r="58" spans="1:109" s="1233" customFormat="1">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c r="B63" s="1264" t="s">
        <v>597</v>
      </c>
    </row>
    <row r="64" spans="1:109">
      <c r="B64" s="1225"/>
      <c r="G64" s="1232"/>
      <c r="I64" s="1265"/>
      <c r="J64" s="1265"/>
      <c r="K64" s="1265"/>
      <c r="L64" s="1265"/>
      <c r="M64" s="1265"/>
      <c r="N64" s="1266"/>
      <c r="AM64" s="1232"/>
      <c r="AN64" s="1232" t="s">
        <v>590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c r="B65" s="1225"/>
      <c r="AN65" s="1234" t="s">
        <v>598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c r="B71" s="1225"/>
      <c r="G71" s="1270"/>
      <c r="I71" s="1271"/>
      <c r="J71" s="1268"/>
      <c r="K71" s="1268"/>
      <c r="L71" s="1269"/>
      <c r="M71" s="1268"/>
      <c r="N71" s="1269"/>
      <c r="AM71" s="1270"/>
      <c r="AN71" s="1219" t="s">
        <v>592</v>
      </c>
    </row>
    <row r="72" spans="2:107">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556</v>
      </c>
      <c r="BQ72" s="1250"/>
      <c r="BR72" s="1250"/>
      <c r="BS72" s="1250"/>
      <c r="BT72" s="1250"/>
      <c r="BU72" s="1250"/>
      <c r="BV72" s="1250"/>
      <c r="BW72" s="1250"/>
      <c r="BX72" s="1250" t="s">
        <v>557</v>
      </c>
      <c r="BY72" s="1250"/>
      <c r="BZ72" s="1250"/>
      <c r="CA72" s="1250"/>
      <c r="CB72" s="1250"/>
      <c r="CC72" s="1250"/>
      <c r="CD72" s="1250"/>
      <c r="CE72" s="1250"/>
      <c r="CF72" s="1250" t="s">
        <v>558</v>
      </c>
      <c r="CG72" s="1250"/>
      <c r="CH72" s="1250"/>
      <c r="CI72" s="1250"/>
      <c r="CJ72" s="1250"/>
      <c r="CK72" s="1250"/>
      <c r="CL72" s="1250"/>
      <c r="CM72" s="1250"/>
      <c r="CN72" s="1250" t="s">
        <v>559</v>
      </c>
      <c r="CO72" s="1250"/>
      <c r="CP72" s="1250"/>
      <c r="CQ72" s="1250"/>
      <c r="CR72" s="1250"/>
      <c r="CS72" s="1250"/>
      <c r="CT72" s="1250"/>
      <c r="CU72" s="1250"/>
      <c r="CV72" s="1250" t="s">
        <v>560</v>
      </c>
      <c r="CW72" s="1250"/>
      <c r="CX72" s="1250"/>
      <c r="CY72" s="1250"/>
      <c r="CZ72" s="1250"/>
      <c r="DA72" s="1250"/>
      <c r="DB72" s="1250"/>
      <c r="DC72" s="1250"/>
    </row>
    <row r="73" spans="2:107">
      <c r="B73" s="1225"/>
      <c r="G73" s="1251"/>
      <c r="H73" s="1251"/>
      <c r="I73" s="1251"/>
      <c r="J73" s="1251"/>
      <c r="K73" s="1272"/>
      <c r="L73" s="1272"/>
      <c r="M73" s="1272"/>
      <c r="N73" s="1272"/>
      <c r="AM73" s="1243"/>
      <c r="AN73" s="1254" t="s">
        <v>593</v>
      </c>
      <c r="AO73" s="1254"/>
      <c r="AP73" s="1254"/>
      <c r="AQ73" s="1254"/>
      <c r="AR73" s="1254"/>
      <c r="AS73" s="1254"/>
      <c r="AT73" s="1254"/>
      <c r="AU73" s="1254"/>
      <c r="AV73" s="1254"/>
      <c r="AW73" s="1254"/>
      <c r="AX73" s="1254"/>
      <c r="AY73" s="1254"/>
      <c r="AZ73" s="1254"/>
      <c r="BA73" s="1254"/>
      <c r="BB73" s="1254" t="s">
        <v>594</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599</v>
      </c>
      <c r="BC75" s="1254"/>
      <c r="BD75" s="1254"/>
      <c r="BE75" s="1254"/>
      <c r="BF75" s="1254"/>
      <c r="BG75" s="1254"/>
      <c r="BH75" s="1254"/>
      <c r="BI75" s="1254"/>
      <c r="BJ75" s="1254"/>
      <c r="BK75" s="1254"/>
      <c r="BL75" s="1254"/>
      <c r="BM75" s="1254"/>
      <c r="BN75" s="1254"/>
      <c r="BO75" s="1254"/>
      <c r="BP75" s="1255">
        <v>9</v>
      </c>
      <c r="BQ75" s="1255"/>
      <c r="BR75" s="1255"/>
      <c r="BS75" s="1255"/>
      <c r="BT75" s="1255"/>
      <c r="BU75" s="1255"/>
      <c r="BV75" s="1255"/>
      <c r="BW75" s="1255"/>
      <c r="BX75" s="1255">
        <v>9.1</v>
      </c>
      <c r="BY75" s="1255"/>
      <c r="BZ75" s="1255"/>
      <c r="CA75" s="1255"/>
      <c r="CB75" s="1255"/>
      <c r="CC75" s="1255"/>
      <c r="CD75" s="1255"/>
      <c r="CE75" s="1255"/>
      <c r="CF75" s="1255">
        <v>9.6999999999999993</v>
      </c>
      <c r="CG75" s="1255"/>
      <c r="CH75" s="1255"/>
      <c r="CI75" s="1255"/>
      <c r="CJ75" s="1255"/>
      <c r="CK75" s="1255"/>
      <c r="CL75" s="1255"/>
      <c r="CM75" s="1255"/>
      <c r="CN75" s="1255">
        <v>10.1</v>
      </c>
      <c r="CO75" s="1255"/>
      <c r="CP75" s="1255"/>
      <c r="CQ75" s="1255"/>
      <c r="CR75" s="1255"/>
      <c r="CS75" s="1255"/>
      <c r="CT75" s="1255"/>
      <c r="CU75" s="1255"/>
      <c r="CV75" s="1255">
        <v>11.4</v>
      </c>
      <c r="CW75" s="1255"/>
      <c r="CX75" s="1255"/>
      <c r="CY75" s="1255"/>
      <c r="CZ75" s="1255"/>
      <c r="DA75" s="1255"/>
      <c r="DB75" s="1255"/>
      <c r="DC75" s="1255"/>
    </row>
    <row r="76" spans="2:107">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c r="B77" s="1225"/>
      <c r="G77" s="1244"/>
      <c r="H77" s="1244"/>
      <c r="I77" s="1244"/>
      <c r="J77" s="1244"/>
      <c r="K77" s="1272"/>
      <c r="L77" s="1272"/>
      <c r="M77" s="1272"/>
      <c r="N77" s="1272"/>
      <c r="AN77" s="1250" t="s">
        <v>596</v>
      </c>
      <c r="AO77" s="1250"/>
      <c r="AP77" s="1250"/>
      <c r="AQ77" s="1250"/>
      <c r="AR77" s="1250"/>
      <c r="AS77" s="1250"/>
      <c r="AT77" s="1250"/>
      <c r="AU77" s="1250"/>
      <c r="AV77" s="1250"/>
      <c r="AW77" s="1250"/>
      <c r="AX77" s="1250"/>
      <c r="AY77" s="1250"/>
      <c r="AZ77" s="1250"/>
      <c r="BA77" s="1250"/>
      <c r="BB77" s="1254" t="s">
        <v>594</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599</v>
      </c>
      <c r="BC79" s="1254"/>
      <c r="BD79" s="1254"/>
      <c r="BE79" s="1254"/>
      <c r="BF79" s="1254"/>
      <c r="BG79" s="1254"/>
      <c r="BH79" s="1254"/>
      <c r="BI79" s="1254"/>
      <c r="BJ79" s="1254"/>
      <c r="BK79" s="1254"/>
      <c r="BL79" s="1254"/>
      <c r="BM79" s="1254"/>
      <c r="BN79" s="1254"/>
      <c r="BO79" s="1254"/>
      <c r="BP79" s="1255">
        <v>8.6</v>
      </c>
      <c r="BQ79" s="1255"/>
      <c r="BR79" s="1255"/>
      <c r="BS79" s="1255"/>
      <c r="BT79" s="1255"/>
      <c r="BU79" s="1255"/>
      <c r="BV79" s="1255"/>
      <c r="BW79" s="1255"/>
      <c r="BX79" s="1255">
        <v>8.6</v>
      </c>
      <c r="BY79" s="1255"/>
      <c r="BZ79" s="1255"/>
      <c r="CA79" s="1255"/>
      <c r="CB79" s="1255"/>
      <c r="CC79" s="1255"/>
      <c r="CD79" s="1255"/>
      <c r="CE79" s="1255"/>
      <c r="CF79" s="1255">
        <v>8.9</v>
      </c>
      <c r="CG79" s="1255"/>
      <c r="CH79" s="1255"/>
      <c r="CI79" s="1255"/>
      <c r="CJ79" s="1255"/>
      <c r="CK79" s="1255"/>
      <c r="CL79" s="1255"/>
      <c r="CM79" s="1255"/>
      <c r="CN79" s="1255">
        <v>8.9</v>
      </c>
      <c r="CO79" s="1255"/>
      <c r="CP79" s="1255"/>
      <c r="CQ79" s="1255"/>
      <c r="CR79" s="1255"/>
      <c r="CS79" s="1255"/>
      <c r="CT79" s="1255"/>
      <c r="CU79" s="1255"/>
      <c r="CV79" s="1255">
        <v>9.1</v>
      </c>
      <c r="CW79" s="1255"/>
      <c r="CX79" s="1255"/>
      <c r="CY79" s="1255"/>
      <c r="CZ79" s="1255"/>
      <c r="DA79" s="1255"/>
      <c r="DB79" s="1255"/>
      <c r="DC79" s="1255"/>
    </row>
    <row r="80" spans="2:107">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c r="B81" s="1225"/>
    </row>
    <row r="82" spans="2:109" ht="17.2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c r="DD84" s="1219"/>
      <c r="DE84" s="1219"/>
    </row>
    <row r="85" spans="2:109">
      <c r="DD85" s="1219"/>
      <c r="DE85" s="1219"/>
    </row>
  </sheetData>
  <sheetProtection algorithmName="SHA-512" hashValue="KMudtnqq/6wL7qluFYGasVCm9kHCvtGA+sY/70KTl3uh9V4VpodbT2bwTNIGcA1f1av9gL98tWO937cLYaRB6Q==" saltValue="g5lZSKAnx988XO2m4Avc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F7B64-FB5E-4DAB-B6A6-D67B07EB605A}">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60" customWidth="1"/>
    <col min="35" max="122" width="2.5" style="259" customWidth="1"/>
    <col min="123" max="16384" width="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c r="S2" s="259"/>
      <c r="AH2" s="259"/>
    </row>
    <row r="3" spans="1: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row r="5" spans="1:34"/>
    <row r="6" spans="1:34"/>
    <row r="7" spans="1:34"/>
    <row r="8" spans="1:34"/>
    <row r="9" spans="1:34">
      <c r="AH9" s="259"/>
    </row>
    <row r="10" spans="1:34"/>
    <row r="11" spans="1:34"/>
    <row r="12" spans="1:34"/>
    <row r="13" spans="1:34"/>
    <row r="14" spans="1:34"/>
    <row r="15" spans="1:34"/>
    <row r="16" spans="1: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503</v>
      </c>
    </row>
  </sheetData>
  <sheetProtection algorithmName="SHA-512" hashValue="A7sG90KUHeellVF91W6+jh1y340nmhJ3oYjKSUbv48L6y4CJnMOaKBKMEqi+p6PTUgw7T9gvUmB8GhUBb1nrkA==" saltValue="ZGgR2haQ8EEehjiCvhbP6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242F2-ED57-4EF0-9202-A7ED921C0868}">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60" customWidth="1"/>
    <col min="35" max="122" width="2.5" style="259" customWidth="1"/>
    <col min="123" max="16384" width="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c r="S2" s="259"/>
      <c r="AH2" s="259"/>
    </row>
    <row r="3" spans="2:34">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row r="5" spans="2:34"/>
    <row r="6" spans="2:34"/>
    <row r="7" spans="2:34"/>
    <row r="8" spans="2:34"/>
    <row r="9" spans="2:34">
      <c r="AH9" s="259"/>
    </row>
    <row r="10" spans="2:34"/>
    <row r="11" spans="2:34"/>
    <row r="12" spans="2:34"/>
    <row r="13" spans="2:34"/>
    <row r="14" spans="2:34"/>
    <row r="15" spans="2:34"/>
    <row r="16" spans="2:34"/>
    <row r="17" spans="12:34">
      <c r="AH17" s="259"/>
    </row>
    <row r="18" spans="12:34"/>
    <row r="19" spans="12:34"/>
    <row r="20" spans="12:34">
      <c r="AH20" s="259"/>
    </row>
    <row r="21" spans="12:34">
      <c r="AH21" s="259"/>
    </row>
    <row r="22" spans="12:34"/>
    <row r="23" spans="12:34"/>
    <row r="24" spans="12:34">
      <c r="Q24" s="259"/>
    </row>
    <row r="25" spans="12:34"/>
    <row r="26" spans="12:34"/>
    <row r="27" spans="12:34"/>
    <row r="28" spans="12:34">
      <c r="O28" s="259"/>
      <c r="T28" s="259"/>
      <c r="AH28" s="259"/>
    </row>
    <row r="29" spans="12:34"/>
    <row r="30" spans="12:34"/>
    <row r="31" spans="12:34">
      <c r="Q31" s="259"/>
    </row>
    <row r="32" spans="12:34">
      <c r="L32" s="259"/>
    </row>
    <row r="33" spans="2:34">
      <c r="C33" s="259"/>
      <c r="E33" s="259"/>
      <c r="G33" s="259"/>
      <c r="I33" s="259"/>
      <c r="X33" s="259"/>
    </row>
    <row r="34" spans="2:34">
      <c r="B34" s="259"/>
      <c r="P34" s="259"/>
      <c r="R34" s="259"/>
      <c r="T34" s="259"/>
    </row>
    <row r="35" spans="2:34">
      <c r="D35" s="259"/>
      <c r="W35" s="259"/>
      <c r="AC35" s="259"/>
      <c r="AD35" s="259"/>
      <c r="AE35" s="259"/>
      <c r="AF35" s="259"/>
      <c r="AG35" s="259"/>
      <c r="AH35" s="259"/>
    </row>
    <row r="36" spans="2:34">
      <c r="H36" s="259"/>
      <c r="J36" s="259"/>
      <c r="K36" s="259"/>
      <c r="M36" s="259"/>
      <c r="Y36" s="259"/>
      <c r="Z36" s="259"/>
      <c r="AA36" s="259"/>
      <c r="AB36" s="259"/>
      <c r="AC36" s="259"/>
      <c r="AD36" s="259"/>
      <c r="AE36" s="259"/>
      <c r="AF36" s="259"/>
      <c r="AG36" s="259"/>
      <c r="AH36" s="259"/>
    </row>
    <row r="37" spans="2:34">
      <c r="AH37" s="259"/>
    </row>
    <row r="38" spans="2:34">
      <c r="AG38" s="259"/>
      <c r="AH38" s="259"/>
    </row>
    <row r="39" spans="2:34"/>
    <row r="40" spans="2:34">
      <c r="X40" s="259"/>
    </row>
    <row r="41" spans="2:34">
      <c r="R41" s="259"/>
    </row>
    <row r="42" spans="2:34">
      <c r="W42" s="259"/>
    </row>
    <row r="43" spans="2:34">
      <c r="Y43" s="259"/>
      <c r="Z43" s="259"/>
      <c r="AA43" s="259"/>
      <c r="AB43" s="259"/>
      <c r="AC43" s="259"/>
      <c r="AD43" s="259"/>
      <c r="AE43" s="259"/>
      <c r="AF43" s="259"/>
      <c r="AG43" s="259"/>
      <c r="AH43" s="259"/>
    </row>
    <row r="44" spans="2:34">
      <c r="AH44" s="259"/>
    </row>
    <row r="45" spans="2:34">
      <c r="X45" s="259"/>
    </row>
    <row r="46" spans="2:34"/>
    <row r="47" spans="2:34"/>
    <row r="48" spans="2:34">
      <c r="W48" s="259"/>
      <c r="Y48" s="259"/>
      <c r="Z48" s="259"/>
      <c r="AA48" s="259"/>
      <c r="AB48" s="259"/>
      <c r="AC48" s="259"/>
      <c r="AD48" s="259"/>
      <c r="AE48" s="259"/>
      <c r="AF48" s="259"/>
      <c r="AG48" s="259"/>
      <c r="AH48" s="259"/>
    </row>
    <row r="49" spans="28:34"/>
    <row r="50" spans="28:34">
      <c r="AE50" s="259"/>
      <c r="AF50" s="259"/>
      <c r="AG50" s="259"/>
      <c r="AH50" s="259"/>
    </row>
    <row r="51" spans="28:34">
      <c r="AC51" s="259"/>
      <c r="AD51" s="259"/>
      <c r="AE51" s="259"/>
      <c r="AF51" s="259"/>
      <c r="AG51" s="259"/>
      <c r="AH51" s="259"/>
    </row>
    <row r="52" spans="28:34"/>
    <row r="53" spans="28:34">
      <c r="AF53" s="259"/>
      <c r="AG53" s="259"/>
      <c r="AH53" s="259"/>
    </row>
    <row r="54" spans="28:34">
      <c r="AH54" s="259"/>
    </row>
    <row r="55" spans="28:34"/>
    <row r="56" spans="28:34">
      <c r="AB56" s="259"/>
      <c r="AC56" s="259"/>
      <c r="AD56" s="259"/>
      <c r="AE56" s="259"/>
      <c r="AF56" s="259"/>
      <c r="AG56" s="259"/>
      <c r="AH56" s="259"/>
    </row>
    <row r="57" spans="28:34">
      <c r="AH57" s="259"/>
    </row>
    <row r="58" spans="28:34">
      <c r="AH58" s="259"/>
    </row>
    <row r="59" spans="28:34">
      <c r="AG59" s="259"/>
      <c r="AH59" s="259"/>
    </row>
    <row r="60" spans="28:34"/>
    <row r="61" spans="28:34"/>
    <row r="62" spans="28:34"/>
    <row r="63" spans="28:34">
      <c r="AH63" s="259"/>
    </row>
    <row r="64" spans="28:34">
      <c r="AG64" s="259"/>
      <c r="AH64" s="259"/>
    </row>
    <row r="65" spans="28:34"/>
    <row r="66" spans="28:34"/>
    <row r="67" spans="28:34"/>
    <row r="68" spans="28:34">
      <c r="AB68" s="259"/>
      <c r="AC68" s="259"/>
      <c r="AD68" s="259"/>
      <c r="AE68" s="259"/>
      <c r="AF68" s="259"/>
      <c r="AG68" s="259"/>
      <c r="AH68" s="259"/>
    </row>
    <row r="69" spans="28:34">
      <c r="AF69" s="259"/>
      <c r="AG69" s="259"/>
      <c r="AH69" s="259"/>
    </row>
    <row r="70" spans="28:34"/>
    <row r="71" spans="28:34"/>
    <row r="72" spans="28:34"/>
    <row r="73" spans="28:34"/>
    <row r="74" spans="28:34"/>
    <row r="75" spans="28:34">
      <c r="AH75" s="259"/>
    </row>
    <row r="76" spans="28:34">
      <c r="AF76" s="259"/>
      <c r="AG76" s="259"/>
      <c r="AH76" s="259"/>
    </row>
    <row r="77" spans="28:34">
      <c r="AG77" s="259"/>
      <c r="AH77" s="259"/>
    </row>
    <row r="78" spans="28:34"/>
    <row r="79" spans="28:34"/>
    <row r="80" spans="28:34"/>
    <row r="81" spans="25:34"/>
    <row r="82" spans="25:34">
      <c r="Y82" s="259"/>
    </row>
    <row r="83" spans="25:34">
      <c r="Y83" s="259"/>
      <c r="Z83" s="259"/>
      <c r="AA83" s="259"/>
      <c r="AB83" s="259"/>
      <c r="AC83" s="259"/>
      <c r="AD83" s="259"/>
      <c r="AE83" s="259"/>
      <c r="AF83" s="259"/>
      <c r="AG83" s="259"/>
      <c r="AH83" s="259"/>
    </row>
    <row r="84" spans="25:34"/>
    <row r="85" spans="25:34"/>
    <row r="86" spans="25:34"/>
    <row r="87" spans="25:34"/>
    <row r="88" spans="25:34">
      <c r="AH88" s="259"/>
    </row>
    <row r="89" spans="25:34"/>
    <row r="90" spans="25:34"/>
    <row r="91" spans="25:34"/>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503</v>
      </c>
    </row>
  </sheetData>
  <sheetProtection algorithmName="SHA-512" hashValue="6MUbqj3aU5fbjvqYvr/POy381g4DezdmP2+Y8nV5EfN8jiymqSBHWrfQ8KrF5gGegdMf23RB/p4YDeeSBAruYg==" saltValue="Aqu1eCGBS9v5EMIm4xelU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54</v>
      </c>
      <c r="E2" s="149"/>
      <c r="F2" s="150" t="s">
        <v>553</v>
      </c>
      <c r="G2" s="151"/>
      <c r="H2" s="152"/>
    </row>
    <row r="3" spans="1:8">
      <c r="A3" s="148" t="s">
        <v>546</v>
      </c>
      <c r="B3" s="153"/>
      <c r="C3" s="154"/>
      <c r="D3" s="155">
        <v>422158</v>
      </c>
      <c r="E3" s="156"/>
      <c r="F3" s="157">
        <v>167497</v>
      </c>
      <c r="G3" s="158"/>
      <c r="H3" s="159"/>
    </row>
    <row r="4" spans="1:8">
      <c r="A4" s="160"/>
      <c r="B4" s="161"/>
      <c r="C4" s="162"/>
      <c r="D4" s="163">
        <v>321034</v>
      </c>
      <c r="E4" s="164"/>
      <c r="F4" s="165">
        <v>82571</v>
      </c>
      <c r="G4" s="166"/>
      <c r="H4" s="167"/>
    </row>
    <row r="5" spans="1:8">
      <c r="A5" s="148" t="s">
        <v>548</v>
      </c>
      <c r="B5" s="153"/>
      <c r="C5" s="154"/>
      <c r="D5" s="155">
        <v>355063</v>
      </c>
      <c r="E5" s="156"/>
      <c r="F5" s="157">
        <v>190274</v>
      </c>
      <c r="G5" s="158"/>
      <c r="H5" s="159"/>
    </row>
    <row r="6" spans="1:8">
      <c r="A6" s="160"/>
      <c r="B6" s="161"/>
      <c r="C6" s="162"/>
      <c r="D6" s="163">
        <v>196905</v>
      </c>
      <c r="E6" s="164"/>
      <c r="F6" s="165">
        <v>88584</v>
      </c>
      <c r="G6" s="166"/>
      <c r="H6" s="167"/>
    </row>
    <row r="7" spans="1:8">
      <c r="A7" s="148" t="s">
        <v>549</v>
      </c>
      <c r="B7" s="153"/>
      <c r="C7" s="154"/>
      <c r="D7" s="155">
        <v>223260</v>
      </c>
      <c r="E7" s="156"/>
      <c r="F7" s="157">
        <v>200194</v>
      </c>
      <c r="G7" s="158"/>
      <c r="H7" s="159"/>
    </row>
    <row r="8" spans="1:8">
      <c r="A8" s="160"/>
      <c r="B8" s="161"/>
      <c r="C8" s="162"/>
      <c r="D8" s="163">
        <v>111755</v>
      </c>
      <c r="E8" s="164"/>
      <c r="F8" s="165">
        <v>106422</v>
      </c>
      <c r="G8" s="166"/>
      <c r="H8" s="167"/>
    </row>
    <row r="9" spans="1:8">
      <c r="A9" s="148" t="s">
        <v>550</v>
      </c>
      <c r="B9" s="153"/>
      <c r="C9" s="154"/>
      <c r="D9" s="155">
        <v>365033</v>
      </c>
      <c r="E9" s="156"/>
      <c r="F9" s="157">
        <v>196914</v>
      </c>
      <c r="G9" s="158"/>
      <c r="H9" s="159"/>
    </row>
    <row r="10" spans="1:8">
      <c r="A10" s="160"/>
      <c r="B10" s="161"/>
      <c r="C10" s="162"/>
      <c r="D10" s="163">
        <v>246677</v>
      </c>
      <c r="E10" s="164"/>
      <c r="F10" s="165">
        <v>98966</v>
      </c>
      <c r="G10" s="166"/>
      <c r="H10" s="167"/>
    </row>
    <row r="11" spans="1:8">
      <c r="A11" s="148" t="s">
        <v>551</v>
      </c>
      <c r="B11" s="153"/>
      <c r="C11" s="154"/>
      <c r="D11" s="155">
        <v>239168</v>
      </c>
      <c r="E11" s="156"/>
      <c r="F11" s="157">
        <v>204757</v>
      </c>
      <c r="G11" s="158"/>
      <c r="H11" s="159"/>
    </row>
    <row r="12" spans="1:8">
      <c r="A12" s="160"/>
      <c r="B12" s="161"/>
      <c r="C12" s="168"/>
      <c r="D12" s="163">
        <v>163538</v>
      </c>
      <c r="E12" s="164"/>
      <c r="F12" s="165">
        <v>106071</v>
      </c>
      <c r="G12" s="166"/>
      <c r="H12" s="167"/>
    </row>
    <row r="13" spans="1:8">
      <c r="A13" s="148"/>
      <c r="B13" s="153"/>
      <c r="C13" s="169"/>
      <c r="D13" s="170">
        <v>320936</v>
      </c>
      <c r="E13" s="171"/>
      <c r="F13" s="172">
        <v>191927</v>
      </c>
      <c r="G13" s="173"/>
      <c r="H13" s="159"/>
    </row>
    <row r="14" spans="1:8">
      <c r="A14" s="160"/>
      <c r="B14" s="161"/>
      <c r="C14" s="162"/>
      <c r="D14" s="163">
        <v>207982</v>
      </c>
      <c r="E14" s="164"/>
      <c r="F14" s="165">
        <v>96523</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1.75</v>
      </c>
      <c r="C19" s="174">
        <f>ROUND(VALUE(SUBSTITUTE(実質収支比率等に係る経年分析!G$48,"▲","-")),2)</f>
        <v>2.09</v>
      </c>
      <c r="D19" s="174">
        <f>ROUND(VALUE(SUBSTITUTE(実質収支比率等に係る経年分析!H$48,"▲","-")),2)</f>
        <v>1.68</v>
      </c>
      <c r="E19" s="174">
        <f>ROUND(VALUE(SUBSTITUTE(実質収支比率等に係る経年分析!I$48,"▲","-")),2)</f>
        <v>2.44</v>
      </c>
      <c r="F19" s="174">
        <f>ROUND(VALUE(SUBSTITUTE(実質収支比率等に係る経年分析!J$48,"▲","-")),2)</f>
        <v>2.0099999999999998</v>
      </c>
    </row>
    <row r="20" spans="1:11">
      <c r="A20" s="174" t="s">
        <v>57</v>
      </c>
      <c r="B20" s="174">
        <f>ROUND(VALUE(SUBSTITUTE(実質収支比率等に係る経年分析!F$47,"▲","-")),2)</f>
        <v>37.090000000000003</v>
      </c>
      <c r="C20" s="174">
        <f>ROUND(VALUE(SUBSTITUTE(実質収支比率等に係る経年分析!G$47,"▲","-")),2)</f>
        <v>32.01</v>
      </c>
      <c r="D20" s="174">
        <f>ROUND(VALUE(SUBSTITUTE(実質収支比率等に係る経年分析!H$47,"▲","-")),2)</f>
        <v>30.04</v>
      </c>
      <c r="E20" s="174">
        <f>ROUND(VALUE(SUBSTITUTE(実質収支比率等に係る経年分析!I$47,"▲","-")),2)</f>
        <v>32.07</v>
      </c>
      <c r="F20" s="174">
        <f>ROUND(VALUE(SUBSTITUTE(実質収支比率等に係る経年分析!J$47,"▲","-")),2)</f>
        <v>36.54</v>
      </c>
    </row>
    <row r="21" spans="1:11">
      <c r="A21" s="174" t="s">
        <v>58</v>
      </c>
      <c r="B21" s="174">
        <f>IF(ISNUMBER(VALUE(SUBSTITUTE(実質収支比率等に係る経年分析!F$49,"▲","-"))),ROUND(VALUE(SUBSTITUTE(実質収支比率等に係る経年分析!F$49,"▲","-")),2),NA())</f>
        <v>-14.1</v>
      </c>
      <c r="C21" s="174">
        <f>IF(ISNUMBER(VALUE(SUBSTITUTE(実質収支比率等に係る経年分析!G$49,"▲","-"))),ROUND(VALUE(SUBSTITUTE(実質収支比率等に係る経年分析!G$49,"▲","-")),2),NA())</f>
        <v>-5.38</v>
      </c>
      <c r="D21" s="174">
        <f>IF(ISNUMBER(VALUE(SUBSTITUTE(実質収支比率等に係る経年分析!H$49,"▲","-"))),ROUND(VALUE(SUBSTITUTE(実質収支比率等に係る経年分析!H$49,"▲","-")),2),NA())</f>
        <v>-2.1800000000000002</v>
      </c>
      <c r="E21" s="174">
        <f>IF(ISNUMBER(VALUE(SUBSTITUTE(実質収支比率等に係る経年分析!I$49,"▲","-"))),ROUND(VALUE(SUBSTITUTE(実質収支比率等に係る経年分析!I$49,"▲","-")),2),NA())</f>
        <v>3.82</v>
      </c>
      <c r="F21" s="174">
        <f>IF(ISNUMBER(VALUE(SUBSTITUTE(実質収支比率等に係る経年分析!J$49,"▲","-"))),ROUND(VALUE(SUBSTITUTE(実質収支比率等に係る経年分析!J$49,"▲","-")),2),NA())</f>
        <v>2.92</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資源ごみ処理等事業特別会計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0.56000000000000005</v>
      </c>
    </row>
    <row r="34" spans="1:16">
      <c r="A34" s="175" t="str">
        <f>IF(連結実質赤字比率に係る赤字・黒字の構成分析!C$36="",NA(),連結実質赤字比率に係る赤字・黒字の構成分析!C$36)</f>
        <v>国民健康保険病院事業会計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1.97</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1.97</v>
      </c>
    </row>
    <row r="36" spans="1:16">
      <c r="A36" s="175" t="str">
        <f>IF(連結実質赤字比率に係る赤字・黒字の構成分析!C$34="",NA(),連結実質赤字比率に係る赤字・黒字の構成分析!C$34)</f>
        <v>上水道事業会計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4.84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5.08</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960</v>
      </c>
      <c r="E42" s="176"/>
      <c r="F42" s="176"/>
      <c r="G42" s="176">
        <f>'実質公債費比率（分子）の構造'!L$52</f>
        <v>964</v>
      </c>
      <c r="H42" s="176"/>
      <c r="I42" s="176"/>
      <c r="J42" s="176">
        <f>'実質公債費比率（分子）の構造'!M$52</f>
        <v>996</v>
      </c>
      <c r="K42" s="176"/>
      <c r="L42" s="176"/>
      <c r="M42" s="176">
        <f>'実質公債費比率（分子）の構造'!N$52</f>
        <v>1040</v>
      </c>
      <c r="N42" s="176"/>
      <c r="O42" s="176"/>
      <c r="P42" s="176">
        <f>'実質公債費比率（分子）の構造'!O$52</f>
        <v>1154</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f>'実質公債費比率（分子）の構造'!K$50</f>
        <v>8</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t="str">
        <f>'実質公債費比率（分子）の構造'!K$49</f>
        <v>-</v>
      </c>
      <c r="C45" s="176"/>
      <c r="D45" s="176"/>
      <c r="E45" s="176">
        <f>'実質公債費比率（分子）の構造'!L$49</f>
        <v>2</v>
      </c>
      <c r="F45" s="176"/>
      <c r="G45" s="176"/>
      <c r="H45" s="176">
        <f>'実質公債費比率（分子）の構造'!M$49</f>
        <v>4</v>
      </c>
      <c r="I45" s="176"/>
      <c r="J45" s="176"/>
      <c r="K45" s="176">
        <f>'実質公債費比率（分子）の構造'!N$49</f>
        <v>3</v>
      </c>
      <c r="L45" s="176"/>
      <c r="M45" s="176"/>
      <c r="N45" s="176">
        <f>'実質公債費比率（分子）の構造'!O$49</f>
        <v>4</v>
      </c>
      <c r="O45" s="176"/>
      <c r="P45" s="176"/>
    </row>
    <row r="46" spans="1:16">
      <c r="A46" s="176" t="s">
        <v>69</v>
      </c>
      <c r="B46" s="176">
        <f>'実質公債費比率（分子）の構造'!K$48</f>
        <v>205</v>
      </c>
      <c r="C46" s="176"/>
      <c r="D46" s="176"/>
      <c r="E46" s="176">
        <f>'実質公債費比率（分子）の構造'!L$48</f>
        <v>200</v>
      </c>
      <c r="F46" s="176"/>
      <c r="G46" s="176"/>
      <c r="H46" s="176">
        <f>'実質公債費比率（分子）の構造'!M$48</f>
        <v>200</v>
      </c>
      <c r="I46" s="176"/>
      <c r="J46" s="176"/>
      <c r="K46" s="176">
        <f>'実質公債費比率（分子）の構造'!N$48</f>
        <v>212</v>
      </c>
      <c r="L46" s="176"/>
      <c r="M46" s="176"/>
      <c r="N46" s="176">
        <f>'実質公債費比率（分子）の構造'!O$48</f>
        <v>243</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1163</v>
      </c>
      <c r="C49" s="176"/>
      <c r="D49" s="176"/>
      <c r="E49" s="176">
        <f>'実質公債費比率（分子）の構造'!L$45</f>
        <v>1180</v>
      </c>
      <c r="F49" s="176"/>
      <c r="G49" s="176"/>
      <c r="H49" s="176">
        <f>'実質公債費比率（分子）の構造'!M$45</f>
        <v>1243</v>
      </c>
      <c r="I49" s="176"/>
      <c r="J49" s="176"/>
      <c r="K49" s="176">
        <f>'実質公債費比率（分子）の構造'!N$45</f>
        <v>1340</v>
      </c>
      <c r="L49" s="176"/>
      <c r="M49" s="176"/>
      <c r="N49" s="176">
        <f>'実質公債費比率（分子）の構造'!O$45</f>
        <v>1546</v>
      </c>
      <c r="O49" s="176"/>
      <c r="P49" s="176"/>
    </row>
    <row r="50" spans="1:16">
      <c r="A50" s="176" t="s">
        <v>73</v>
      </c>
      <c r="B50" s="176" t="e">
        <f>NA()</f>
        <v>#N/A</v>
      </c>
      <c r="C50" s="176">
        <f>IF(ISNUMBER('実質公債費比率（分子）の構造'!K$53),'実質公債費比率（分子）の構造'!K$53,NA())</f>
        <v>416</v>
      </c>
      <c r="D50" s="176" t="e">
        <f>NA()</f>
        <v>#N/A</v>
      </c>
      <c r="E50" s="176" t="e">
        <f>NA()</f>
        <v>#N/A</v>
      </c>
      <c r="F50" s="176">
        <f>IF(ISNUMBER('実質公債費比率（分子）の構造'!L$53),'実質公債費比率（分子）の構造'!L$53,NA())</f>
        <v>418</v>
      </c>
      <c r="G50" s="176" t="e">
        <f>NA()</f>
        <v>#N/A</v>
      </c>
      <c r="H50" s="176" t="e">
        <f>NA()</f>
        <v>#N/A</v>
      </c>
      <c r="I50" s="176">
        <f>IF(ISNUMBER('実質公債費比率（分子）の構造'!M$53),'実質公債費比率（分子）の構造'!M$53,NA())</f>
        <v>451</v>
      </c>
      <c r="J50" s="176" t="e">
        <f>NA()</f>
        <v>#N/A</v>
      </c>
      <c r="K50" s="176" t="e">
        <f>NA()</f>
        <v>#N/A</v>
      </c>
      <c r="L50" s="176">
        <f>IF(ISNUMBER('実質公債費比率（分子）の構造'!N$53),'実質公債費比率（分子）の構造'!N$53,NA())</f>
        <v>515</v>
      </c>
      <c r="M50" s="176" t="e">
        <f>NA()</f>
        <v>#N/A</v>
      </c>
      <c r="N50" s="176" t="e">
        <f>NA()</f>
        <v>#N/A</v>
      </c>
      <c r="O50" s="176">
        <f>IF(ISNUMBER('実質公債費比率（分子）の構造'!O$53),'実質公債費比率（分子）の構造'!O$53,NA())</f>
        <v>639</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10071</v>
      </c>
      <c r="E56" s="175"/>
      <c r="F56" s="175"/>
      <c r="G56" s="175">
        <f>'将来負担比率（分子）の構造'!J$52</f>
        <v>10189</v>
      </c>
      <c r="H56" s="175"/>
      <c r="I56" s="175"/>
      <c r="J56" s="175">
        <f>'将来負担比率（分子）の構造'!K$52</f>
        <v>10004</v>
      </c>
      <c r="K56" s="175"/>
      <c r="L56" s="175"/>
      <c r="M56" s="175">
        <f>'将来負担比率（分子）の構造'!L$52</f>
        <v>9886</v>
      </c>
      <c r="N56" s="175"/>
      <c r="O56" s="175"/>
      <c r="P56" s="175">
        <f>'将来負担比率（分子）の構造'!M$52</f>
        <v>9638</v>
      </c>
    </row>
    <row r="57" spans="1:16">
      <c r="A57" s="175" t="s">
        <v>44</v>
      </c>
      <c r="B57" s="175"/>
      <c r="C57" s="175"/>
      <c r="D57" s="175">
        <f>'将来負担比率（分子）の構造'!I$51</f>
        <v>451</v>
      </c>
      <c r="E57" s="175"/>
      <c r="F57" s="175"/>
      <c r="G57" s="175">
        <f>'将来負担比率（分子）の構造'!J$51</f>
        <v>399</v>
      </c>
      <c r="H57" s="175"/>
      <c r="I57" s="175"/>
      <c r="J57" s="175">
        <f>'将来負担比率（分子）の構造'!K$51</f>
        <v>344</v>
      </c>
      <c r="K57" s="175"/>
      <c r="L57" s="175"/>
      <c r="M57" s="175">
        <f>'将来負担比率（分子）の構造'!L$51</f>
        <v>331</v>
      </c>
      <c r="N57" s="175"/>
      <c r="O57" s="175"/>
      <c r="P57" s="175">
        <f>'将来負担比率（分子）の構造'!M$51</f>
        <v>281</v>
      </c>
    </row>
    <row r="58" spans="1:16">
      <c r="A58" s="175" t="s">
        <v>43</v>
      </c>
      <c r="B58" s="175"/>
      <c r="C58" s="175"/>
      <c r="D58" s="175">
        <f>'将来負担比率（分子）の構造'!I$50</f>
        <v>6013</v>
      </c>
      <c r="E58" s="175"/>
      <c r="F58" s="175"/>
      <c r="G58" s="175">
        <f>'将来負担比率（分子）の構造'!J$50</f>
        <v>5605</v>
      </c>
      <c r="H58" s="175"/>
      <c r="I58" s="175"/>
      <c r="J58" s="175">
        <f>'将来負担比率（分子）の構造'!K$50</f>
        <v>5533</v>
      </c>
      <c r="K58" s="175"/>
      <c r="L58" s="175"/>
      <c r="M58" s="175">
        <f>'将来負担比率（分子）の構造'!L$50</f>
        <v>5866</v>
      </c>
      <c r="N58" s="175"/>
      <c r="O58" s="175"/>
      <c r="P58" s="175">
        <f>'将来負担比率（分子）の構造'!M$50</f>
        <v>5979</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1513</v>
      </c>
      <c r="C62" s="175"/>
      <c r="D62" s="175"/>
      <c r="E62" s="175">
        <f>'将来負担比率（分子）の構造'!J$45</f>
        <v>1426</v>
      </c>
      <c r="F62" s="175"/>
      <c r="G62" s="175"/>
      <c r="H62" s="175">
        <f>'将来負担比率（分子）の構造'!K$45</f>
        <v>1367</v>
      </c>
      <c r="I62" s="175"/>
      <c r="J62" s="175"/>
      <c r="K62" s="175">
        <f>'将来負担比率（分子）の構造'!L$45</f>
        <v>1308</v>
      </c>
      <c r="L62" s="175"/>
      <c r="M62" s="175"/>
      <c r="N62" s="175">
        <f>'将来負担比率（分子）の構造'!M$45</f>
        <v>1295</v>
      </c>
      <c r="O62" s="175"/>
      <c r="P62" s="175"/>
    </row>
    <row r="63" spans="1:16">
      <c r="A63" s="175" t="s">
        <v>36</v>
      </c>
      <c r="B63" s="175">
        <f>'将来負担比率（分子）の構造'!I$44</f>
        <v>3</v>
      </c>
      <c r="C63" s="175"/>
      <c r="D63" s="175"/>
      <c r="E63" s="175">
        <f>'将来負担比率（分子）の構造'!J$44</f>
        <v>30</v>
      </c>
      <c r="F63" s="175"/>
      <c r="G63" s="175"/>
      <c r="H63" s="175">
        <f>'将来負担比率（分子）の構造'!K$44</f>
        <v>24</v>
      </c>
      <c r="I63" s="175"/>
      <c r="J63" s="175"/>
      <c r="K63" s="175">
        <f>'将来負担比率（分子）の構造'!L$44</f>
        <v>19</v>
      </c>
      <c r="L63" s="175"/>
      <c r="M63" s="175"/>
      <c r="N63" s="175">
        <f>'将来負担比率（分子）の構造'!M$44</f>
        <v>16</v>
      </c>
      <c r="O63" s="175"/>
      <c r="P63" s="175"/>
    </row>
    <row r="64" spans="1:16">
      <c r="A64" s="175" t="s">
        <v>35</v>
      </c>
      <c r="B64" s="175">
        <f>'将来負担比率（分子）の構造'!I$43</f>
        <v>2367</v>
      </c>
      <c r="C64" s="175"/>
      <c r="D64" s="175"/>
      <c r="E64" s="175">
        <f>'将来負担比率（分子）の構造'!J$43</f>
        <v>2370</v>
      </c>
      <c r="F64" s="175"/>
      <c r="G64" s="175"/>
      <c r="H64" s="175">
        <f>'将来負担比率（分子）の構造'!K$43</f>
        <v>2399</v>
      </c>
      <c r="I64" s="175"/>
      <c r="J64" s="175"/>
      <c r="K64" s="175">
        <f>'将来負担比率（分子）の構造'!L$43</f>
        <v>2322</v>
      </c>
      <c r="L64" s="175"/>
      <c r="M64" s="175"/>
      <c r="N64" s="175">
        <f>'将来負担比率（分子）の構造'!M$43</f>
        <v>2220</v>
      </c>
      <c r="O64" s="175"/>
      <c r="P64" s="175"/>
    </row>
    <row r="65" spans="1:16">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33</v>
      </c>
      <c r="B66" s="175">
        <f>'将来負担比率（分子）の構造'!I$41</f>
        <v>12117</v>
      </c>
      <c r="C66" s="175"/>
      <c r="D66" s="175"/>
      <c r="E66" s="175">
        <f>'将来負担比率（分子）の構造'!J$41</f>
        <v>12284</v>
      </c>
      <c r="F66" s="175"/>
      <c r="G66" s="175"/>
      <c r="H66" s="175">
        <f>'将来負担比率（分子）の構造'!K$41</f>
        <v>11811</v>
      </c>
      <c r="I66" s="175"/>
      <c r="J66" s="175"/>
      <c r="K66" s="175">
        <f>'将来負担比率（分子）の構造'!L$41</f>
        <v>11866</v>
      </c>
      <c r="L66" s="175"/>
      <c r="M66" s="175"/>
      <c r="N66" s="175">
        <f>'将来負担比率（分子）の構造'!M$41</f>
        <v>11269</v>
      </c>
      <c r="O66" s="175"/>
      <c r="P66" s="175"/>
    </row>
    <row r="67" spans="1:16">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1629</v>
      </c>
      <c r="C72" s="179">
        <f>基金残高に係る経年分析!G55</f>
        <v>1844</v>
      </c>
      <c r="D72" s="179">
        <f>基金残高に係る経年分析!H55</f>
        <v>2107</v>
      </c>
    </row>
    <row r="73" spans="1:16">
      <c r="A73" s="178" t="s">
        <v>80</v>
      </c>
      <c r="B73" s="179">
        <f>基金残高に係る経年分析!F56</f>
        <v>953</v>
      </c>
      <c r="C73" s="179">
        <f>基金残高に係る経年分析!G56</f>
        <v>1099</v>
      </c>
      <c r="D73" s="179">
        <f>基金残高に係る経年分析!H56</f>
        <v>966</v>
      </c>
    </row>
    <row r="74" spans="1:16">
      <c r="A74" s="178" t="s">
        <v>81</v>
      </c>
      <c r="B74" s="179">
        <f>基金残高に係る経年分析!F57</f>
        <v>2766</v>
      </c>
      <c r="C74" s="179">
        <f>基金残高に係る経年分析!G57</f>
        <v>2736</v>
      </c>
      <c r="D74" s="179">
        <f>基金残高に係る経年分析!H57</f>
        <v>2704</v>
      </c>
    </row>
  </sheetData>
  <sheetProtection algorithmName="SHA-512" hashValue="lh+T2SKYTyqMT7X7Qdkri6KWg1oBmBEcs8qe6DrwalDE5EKtcBBnZMu+KvG+mmW1NatD/cOiFwZnnr9tzeaplQ==" saltValue="QcctEL3pIeLjw2TyhmJU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2024-03-14T00:52:36Z</dcterms:created>
  <dcterms:modified xsi:type="dcterms:W3CDTF">2025-02-05T07:45:32Z</dcterms:modified>
  <cp:category/>
</cp:coreProperties>
</file>