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Y:\02 主査用\01 振興局照会・回答\R5.9.8 令和３年度財政状況資料集の作成について（２回目）10.11〆\03 結合済み\"/>
    </mc:Choice>
  </mc:AlternateContent>
  <xr:revisionPtr revIDLastSave="0" documentId="8_{83B3801E-6555-4876-8B6C-2435FA09296C}" xr6:coauthVersionLast="36" xr6:coauthVersionMax="36" xr10:uidLastSave="{00000000-0000-0000-0000-000000000000}"/>
  <bookViews>
    <workbookView xWindow="0" yWindow="0" windowWidth="15360" windowHeight="7635" tabRatio="887"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CO34" i="10"/>
  <c r="BW34" i="10"/>
  <c r="BW35" i="10" s="1"/>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<sst xmlns="http://schemas.openxmlformats.org/spreadsheetml/2006/main" count="1118" uniqueCount="608">
  <si>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</si>
  <si>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</si>
  <si>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</si>
  <si>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</si>
  <si>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</si>
  <si>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</si>
  <si>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</si>
  <si>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</si>
  <si>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</si>
  <si>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</si>
  <si>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</si>
  <si>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</si>
  <si>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</si>
  <si>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</si>
  <si>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</si>
  <si>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</si>
  <si>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</si>
  <si>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</si>
  <si>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</si>
  <si>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</si>
  <si>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</si>
  <si>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</si>
  <si>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</si>
  <si>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</si>
  <si>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</si>
  <si>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</si>
  <si>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</si>
  <si>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</si>
  <si>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</si>
  <si>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</si>
  <si>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</si>
  <si>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</si>
  <si>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</si>
  <si>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</si>
  <si>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</si>
  <si>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</si>
  <si>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</si>
  <si>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</si>
  <si>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</si>
  <si>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</si>
  <si>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</si>
  <si>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</si>
  <si>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</si>
  <si>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</si>
  <si>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</si>
  <si>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</si>
  <si>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</si>
  <si>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</si>
  <si>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</si>
  <si>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</si>
  <si>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</si>
  <si>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</si>
  <si>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</si>
  <si>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</si>
  <si>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</si>
  <si>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</si>
  <si>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</si>
  <si>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</si>
  <si>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</si>
  <si>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</si>
  <si>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</si>
  <si>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</si>
  <si>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</si>
  <si>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</si>
  <si>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</si>
  <si>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</si>
  <si>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</si>
  <si>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</si>
  <si>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</si>
  <si>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</si>
  <si>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</si>
  <si>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</si>
  <si>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</si>
  <si>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</si>
  <si>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</si>
  <si>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</si>
  <si>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</si>
  <si>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</si>
  <si>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</si>
  <si>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</si>
  <si>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</si>
  <si>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</si>
  <si>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</si>
  <si>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</si>
  <si>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</si>
  <si>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</si>
  <si>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</si>
  <si>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</si>
  <si>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</si>
  <si>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</si>
  <si>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</si>
  <si>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</si>
  <si>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</si>
  <si>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</si>
  <si>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</si>
  <si>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</si>
  <si>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</si>
  <si>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足寄町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</si>
  <si>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</si>
  <si>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</si>
  <si>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</si>
  <si>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</si>
  <si>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</si>
  <si>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</si>
  <si>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</si>
  <si>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</si>
  <si>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</si>
  <si>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</si>
  <si>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</si>
  <si>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</si>
  <si>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</si>
  <si>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</si>
  <si>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</si>
  <si>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</si>
  <si>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</si>
  <si>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</si>
  <si>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</si>
  <si>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</si>
  <si>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</si>
  <si>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</si>
  <si>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</si>
  <si>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</si>
  <si>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</si>
  <si>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</si>
  <si>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</si>
  <si>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</si>
  <si>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</si>
  <si>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</si>
  <si>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</si>
  <si>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</si>
  <si>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</si>
  <si>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</si>
  <si>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</si>
  <si>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</si>
  <si>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</si>
  <si>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</si>
  <si>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</si>
  <si>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</si>
  <si>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</si>
  <si>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</si>
  <si>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</si>
  <si>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</si>
  <si>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</si>
  <si>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</si>
  <si>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</si>
  <si>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</si>
  <si>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</si>
  <si>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</si>
  <si>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</si>
  <si>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</si>
  <si>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</si>
  <si>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</si>
  <si>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</si>
  <si>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</si>
  <si>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</si>
  <si>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</si>
  <si>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</si>
  <si>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</si>
  <si>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</si>
  <si>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</si>
  <si>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</si>
  <si>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</si>
  <si>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</si>
  <si>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</si>
  <si>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</si>
  <si>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</si>
  <si>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</si>
  <si>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</si>
  <si>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</si>
  <si>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</si>
  <si>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</si>
  <si>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</si>
  <si>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</si>
  <si>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</si>
  <si>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</si>
  <si>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</si>
  <si>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</si>
  <si>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</si>
  <si>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</si>
  <si>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</si>
  <si>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</si>
  <si>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</si>
  <si>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</si>
  <si>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</si>
  <si>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</si>
  <si>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</si>
  <si>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</si>
  <si>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</si>
  <si>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</si>
  <si>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</si>
  <si>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</si>
  <si>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</si>
  <si>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</si>
  <si>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</si>
  <si>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</si>
  <si>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</si>
  <si>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</si>
  <si>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</si>
  <si>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</si>
  <si>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</si>
  <si>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</si>
  <si>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</si>
  <si>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</si>
  <si>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</si>
  <si>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</si>
  <si>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</si>
  <si>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</si>
  <si>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</si>
  <si>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</si>
  <si>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</si>
  <si>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</si>
  <si>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</si>
  <si>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</si>
  <si>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</si>
  <si>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</si>
  <si>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</si>
  <si>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</si>
  <si>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</si>
  <si>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</si>
  <si>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</si>
  <si>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</si>
  <si>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</si>
  <si>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北海道足寄町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</si>
  <si>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</si>
  <si>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</si>
  <si>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</si>
  <si>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</si>
  <si>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</si>
  <si>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</si>
  <si>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</si>
  <si>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</si>
  <si>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</si>
  <si>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</si>
  <si>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</si>
  <si>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</si>
  <si>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</si>
  <si>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</si>
  <si>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</si>
  <si>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</si>
  <si>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</si>
  <si>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</si>
  <si>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</si>
  <si>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</si>
  <si>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</si>
  <si>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</si>
  <si>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</si>
  <si>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</si>
  <si>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</si>
  <si>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</si>
  <si>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</si>
  <si>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</si>
  <si>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</si>
  <si>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</si>
  <si>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</si>
  <si>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</si>
  <si>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</si>
  <si>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</si>
  <si>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</si>
  <si>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</si>
  <si>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</si>
  <si>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</si>
  <si>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</si>
  <si>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</si>
  <si>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</si>
  <si>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</si>
  <si>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</si>
  <si>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</si>
  <si>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</si>
  <si>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</si>
  <si>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</si>
  <si>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</si>
  <si>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</si>
  <si>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</si>
  <si>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</si>
  <si>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</si>
  <si>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</si>
  <si>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</si>
  <si>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</si>
  <si>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</si>
  <si>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</si>
  <si>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</si>
  <si>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</si>
  <si>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</si>
  <si>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</si>
  <si>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</si>
  <si>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</si>
  <si>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</si>
  <si>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</si>
  <si>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</si>
  <si>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</si>
  <si>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</si>
  <si>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</si>
  <si>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</si>
  <si>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</si>
  <si>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</si>
  <si>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</si>
  <si>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</si>
  <si>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</si>
  <si>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</si>
  <si>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</si>
  <si>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</si>
  <si>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</si>
  <si>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</si>
  <si>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</si>
  <si>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</si>
  <si>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</si>
  <si>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</si>
  <si>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</si>
  <si>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</si>
  <si>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</si>
  <si>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</si>
  <si>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</si>
  <si>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</si>
  <si>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</si>
  <si>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</si>
  <si>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</si>
  <si>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</si>
  <si>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</si>
  <si>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</si>
  <si>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</si>
  <si>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</si>
  <si>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</si>
  <si>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</si>
  <si>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</si>
  <si>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</si>
  <si>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</si>
  <si>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</si>
  <si>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</si>
  <si>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</si>
  <si>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</si>
  <si>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</si>
  <si>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</si>
  <si>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</si>
  <si>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</si>
  <si>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</si>
  <si>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</si>
  <si>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</si>
  <si>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</si>
  <si>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</si>
  <si>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</si>
  <si>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</si>
  <si>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</si>
  <si>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</si>
  <si>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</si>
  <si>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</si>
  <si>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</si>
  <si>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</si>
  <si>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</si>
  <si>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</si>
  <si>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</si>
  <si>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</si>
  <si>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</si>
  <si>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</si>
  <si>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</si>
  <si>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</si>
  <si>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</si>
  <si>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</si>
  <si>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</si>
  <si>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</si>
  <si>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</si>
  <si>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</si>
  <si>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</si>
  <si>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</si>
  <si>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</si>
  <si>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</si>
  <si>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</si>
  <si>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</si>
  <si>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</si>
  <si>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</si>
  <si>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</si>
  <si>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</si>
  <si>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</si>
  <si>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</si>
  <si>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</si>
  <si>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</si>
  <si>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</si>
  <si>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北海道足寄町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</si>
  <si>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</si>
  <si>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</si>
  <si>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</si>
  <si>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</si>
  <si>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</si>
  <si>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</si>
  <si>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</si>
  <si>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</si>
  <si>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</si>
  <si>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</si>
  <si>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</si>
  <si>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</si>
  <si>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</si>
  <si>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</si>
  <si>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</si>
  <si>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</si>
  <si>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</si>
  <si>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</si>
  <si>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</si>
  <si>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</si>
  <si>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資源ごみ処理等事業特別会計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</si>
  <si>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</si>
  <si>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</si>
  <si>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</si>
  <si>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</si>
  <si>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</si>
  <si>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</si>
  <si>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</si>
  <si>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</si>
  <si>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</si>
  <si>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</si>
  <si>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</si>
  <si>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</si>
  <si>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</si>
  <si>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</si>
  <si>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</si>
  <si>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</si>
  <si>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</si>
  <si>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</si>
  <si>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上水道事業会計</t>
    <phoneticPr fontId="5"/>
  </si>
  <si>
    <t>法適用企業</t>
    <phoneticPr fontId="5"/>
  </si>
  <si>
    <t>国民健康保険病院事業会計</t>
    <phoneticPr fontId="5"/>
  </si>
  <si>
    <t>簡易水道特別会計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</si>
  <si>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</si>
  <si>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</si>
  <si>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</si>
  <si>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</si>
  <si>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</si>
  <si>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</si>
  <si>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</si>
  <si>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</si>
  <si>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</si>
  <si>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</si>
  <si>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</si>
  <si>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</si>
  <si>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</si>
  <si>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</si>
  <si>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</si>
  <si>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</si>
  <si>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</si>
  <si>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</si>
  <si>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</si>
  <si>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</si>
  <si>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</si>
  <si>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</si>
  <si>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</si>
  <si>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</si>
  <si>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</si>
  <si>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</si>
  <si>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</si>
  <si>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</si>
  <si>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</si>
  <si>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</si>
  <si>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</si>
  <si>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</si>
  <si>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</si>
  <si>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</si>
  <si>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</si>
  <si>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</si>
  <si>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</si>
  <si>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</si>
  <si>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</si>
  <si>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</si>
  <si>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</si>
  <si>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</si>
  <si>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</si>
  <si>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</si>
  <si>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</si>
  <si>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</si>
  <si>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</si>
  <si>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</si>
  <si>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</si>
  <si>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</si>
  <si>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</si>
  <si>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</si>
  <si>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</si>
  <si>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</si>
  <si>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</si>
  <si>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</si>
  <si>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</si>
  <si>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</si>
  <si>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</si>
  <si>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</si>
  <si>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</si>
  <si>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</si>
  <si>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</si>
  <si>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</si>
  <si>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</si>
  <si>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</si>
  <si>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</si>
  <si>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</si>
  <si>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</si>
  <si>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</si>
  <si>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</si>
  <si>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</si>
  <si>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</si>
  <si>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</si>
  <si>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</si>
  <si>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</si>
  <si>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</si>
  <si>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</si>
  <si>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</si>
  <si>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</si>
  <si>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</si>
  <si>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</si>
  <si>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</si>
  <si>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</si>
  <si>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</si>
  <si>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</si>
  <si>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</si>
  <si>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</si>
  <si>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</si>
  <si>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</si>
  <si>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</si>
  <si>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</si>
  <si>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</si>
  <si>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</si>
  <si>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</si>
  <si>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</si>
  <si>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</si>
  <si>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</si>
  <si>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</si>
  <si>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</si>
  <si>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</si>
  <si>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</si>
  <si>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</si>
  <si>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</si>
  <si>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</si>
  <si>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</si>
  <si>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</si>
  <si>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</si>
  <si>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</si>
  <si>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</si>
  <si>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</si>
  <si>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</si>
  <si>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</si>
  <si>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</si>
  <si>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</si>
  <si>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</si>
  <si>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</si>
  <si>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</si>
  <si>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</si>
  <si>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</si>
  <si>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</si>
  <si>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</si>
  <si>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</si>
  <si>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</si>
  <si>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</si>
  <si>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</si>
  <si>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</si>
  <si>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</si>
  <si>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</si>
  <si>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</si>
  <si>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</si>
  <si>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</si>
  <si>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</si>
  <si>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</si>
  <si>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</si>
  <si>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</si>
  <si>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</si>
  <si>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</si>
  <si>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</si>
  <si>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</si>
  <si>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</si>
  <si>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</si>
  <si>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</si>
  <si>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</si>
  <si>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</si>
  <si>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</si>
  <si>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</si>
  <si>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</si>
  <si>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</si>
  <si>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5.69</t>
  </si>
  <si>
    <t>▲ 14.10</t>
  </si>
  <si>
    <t>▲ 5.38</t>
  </si>
  <si>
    <t>▲ 2.18</t>
  </si>
  <si>
    <t>上水道事業会計</t>
  </si>
  <si>
    <t>国民健康保険病院事業会計</t>
  </si>
  <si>
    <t>一般会計</t>
  </si>
  <si>
    <t>介護保険特別会計</t>
  </si>
  <si>
    <t>国民健康保険事業特別会計</t>
  </si>
  <si>
    <t>資源ごみ処理等事業特別会計</t>
  </si>
  <si>
    <t>後期高齢者医療特別会計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</si>
  <si>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</si>
  <si>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</si>
  <si>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</si>
  <si>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</si>
  <si>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</si>
  <si>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</si>
  <si>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</si>
  <si>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</si>
  <si>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</si>
  <si>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とかち広域消防事務組合</t>
    <rPh sb="3" eb="11">
      <t>コウイキショウボウジムクミアイ</t>
    </rPh>
    <phoneticPr fontId="2"/>
  </si>
  <si>
    <t>十勝圏複合事務組合</t>
    <rPh sb="0" eb="2">
      <t>トカチ</t>
    </rPh>
    <rPh sb="2" eb="3">
      <t>ケン</t>
    </rPh>
    <rPh sb="3" eb="5">
      <t>フクゴウ</t>
    </rPh>
    <rPh sb="5" eb="7">
      <t>ジム</t>
    </rPh>
    <rPh sb="7" eb="9">
      <t>クミアイ</t>
    </rPh>
    <phoneticPr fontId="2"/>
  </si>
  <si>
    <t>公共施設建設等基金</t>
  </si>
  <si>
    <t>ふるさと銀河線跡地活用等振興基金</t>
  </si>
  <si>
    <t>足寄町子育て安心基金</t>
  </si>
  <si>
    <t>ふるさと足寄応援基金</t>
  </si>
  <si>
    <t>地域福祉基金</t>
  </si>
  <si>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</si>
  <si>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</si>
  <si>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</si>
  <si>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</si>
  <si>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</si>
  <si>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</si>
  <si>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</si>
  <si>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</si>
  <si>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</si>
  <si>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・将来負担比率は算定されていないが、有形固定資産減価償却率は類似団体より高い水準にあることから、今後は、施設や工作物の適切な維持補修により長寿命化を図りつつ計画的な更新を行っていく。</t>
    <rPh sb="1" eb="3">
      <t>ショウライ</t>
    </rPh>
    <rPh sb="3" eb="5">
      <t>フタン</t>
    </rPh>
    <rPh sb="5" eb="7">
      <t>ヒリツ</t>
    </rPh>
    <rPh sb="8" eb="10">
      <t>サンテイ</t>
    </rPh>
    <rPh sb="18" eb="20">
      <t>ユウケイ</t>
    </rPh>
    <rPh sb="20" eb="22">
      <t>コテイ</t>
    </rPh>
    <rPh sb="22" eb="24">
      <t>シサン</t>
    </rPh>
    <rPh sb="24" eb="26">
      <t>ゲンカ</t>
    </rPh>
    <rPh sb="26" eb="28">
      <t>ショウキャク</t>
    </rPh>
    <rPh sb="28" eb="29">
      <t>リツ</t>
    </rPh>
    <rPh sb="30" eb="32">
      <t>ルイジ</t>
    </rPh>
    <rPh sb="32" eb="34">
      <t>ダンタイ</t>
    </rPh>
    <rPh sb="36" eb="37">
      <t>タカ</t>
    </rPh>
    <rPh sb="38" eb="40">
      <t>スイジュン</t>
    </rPh>
    <rPh sb="48" eb="50">
      <t>コンゴ</t>
    </rPh>
    <rPh sb="52" eb="54">
      <t>シセツ</t>
    </rPh>
    <rPh sb="55" eb="58">
      <t>コウサクブツ</t>
    </rPh>
    <rPh sb="59" eb="61">
      <t>テキセツ</t>
    </rPh>
    <rPh sb="62" eb="64">
      <t>イジ</t>
    </rPh>
    <rPh sb="64" eb="66">
      <t>ホシュウ</t>
    </rPh>
    <rPh sb="69" eb="73">
      <t>チョウジュミョウカ</t>
    </rPh>
    <rPh sb="74" eb="75">
      <t>ハカ</t>
    </rPh>
    <rPh sb="78" eb="81">
      <t>ケイカクテキ</t>
    </rPh>
    <rPh sb="82" eb="84">
      <t>コウシン</t>
    </rPh>
    <rPh sb="85" eb="86">
      <t>オコナ</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</si>
  <si>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</si>
  <si>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算定されていないが、学校や公園、集会施設をはじめとする公共施設の大規模修繕や再整備等により、今後実質公債費比率が上昇していく見込みであることから、事業の見直しと地方債の発行の抑制を行いつつ、世代間負担の公平性に配慮した健全な財政運営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</si>
</sst>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pplyAlignment="1">
      <alignment vertical="center"/>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CF5975-E269-4F90-8E20-2E7F965F321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4633-425A-93F3-82F3DC9211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443311</c:v>
                </c:pt>
                <c:pt idx="1">
                  <c:v>422158</c:v>
                </c:pt>
                <c:pt idx="2">
                  <c:v>355063</c:v>
                </c:pt>
                <c:pt idx="3">
                  <c:v>223260</c:v>
                </c:pt>
                <c:pt idx="4">
                  <c:v>365033</c:v>
                </c:pt>
              </c:numCache>
            </c:numRef>
          </c:val>
          <c:smooth val="0"/>
          <c:extLst>
            <c:ext xmlns:c16="http://schemas.microsoft.com/office/drawing/2014/chart" uri="{C3380CC4-5D6E-409C-BE32-E72D297353CC}">
              <c16:uniqueId val="{00000001-4633-425A-93F3-82F3DC9211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1.99</c:v>
                </c:pt>
                <c:pt idx="1">
                  <c:v>1.75</c:v>
                </c:pt>
                <c:pt idx="2">
                  <c:v>2.09</c:v>
                </c:pt>
                <c:pt idx="3">
                  <c:v>1.68</c:v>
                </c:pt>
                <c:pt idx="4">
                  <c:v>2.44</c:v>
                </c:pt>
              </c:numCache>
            </c:numRef>
          </c:val>
          <c:extLst>
            <c:ext xmlns:c16="http://schemas.microsoft.com/office/drawing/2014/chart" uri="{C3380CC4-5D6E-409C-BE32-E72D297353CC}">
              <c16:uniqueId val="{00000000-A5B8-4334-B0C0-C5CAE21163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49.09</c:v>
                </c:pt>
                <c:pt idx="1">
                  <c:v>37.090000000000003</c:v>
                </c:pt>
                <c:pt idx="2">
                  <c:v>32.01</c:v>
                </c:pt>
                <c:pt idx="3">
                  <c:v>30.04</c:v>
                </c:pt>
                <c:pt idx="4">
                  <c:v>32.07</c:v>
                </c:pt>
              </c:numCache>
            </c:numRef>
          </c:val>
          <c:extLst>
            <c:ext xmlns:c16="http://schemas.microsoft.com/office/drawing/2014/chart" uri="{C3380CC4-5D6E-409C-BE32-E72D297353CC}">
              <c16:uniqueId val="{00000001-A5B8-4334-B0C0-C5CAE21163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-5.69</c:v>
                </c:pt>
                <c:pt idx="1">
                  <c:v>-14.1</c:v>
                </c:pt>
                <c:pt idx="2">
                  <c:v>-5.38</c:v>
                </c:pt>
                <c:pt idx="3">
                  <c:v>-2.1800000000000002</c:v>
                </c:pt>
                <c:pt idx="4">
                  <c:v>3.82</c:v>
                </c:pt>
              </c:numCache>
            </c:numRef>
          </c:val>
          <c:smooth val="0"/>
          <c:extLst>
            <c:ext xmlns:c16="http://schemas.microsoft.com/office/drawing/2014/chart" uri="{C3380CC4-5D6E-409C-BE32-E72D297353CC}">
              <c16:uniqueId val="{00000002-A5B8-4334-B0C0-C5CAE21163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c:v>
                </c:pt>
                <c:pt idx="8">
                  <c:v>#N/A</c:v>
                </c:pt>
                <c:pt idx="9">
                  <c:v>0</c:v>
                </c:pt>
              </c:numCache>
            </c:numRef>
          </c:val>
          <c:extLst>
            <c:ext xmlns:c16="http://schemas.microsoft.com/office/drawing/2014/chart" uri="{C3380CC4-5D6E-409C-BE32-E72D297353CC}">
              <c16:uniqueId val="{00000000-C961-4F4B-B89B-93425FB68A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61-4F4B-B89B-93425FB68AD8}"/>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961-4F4B-B89B-93425FB68AD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961-4F4B-B89B-93425FB68AD8}"/>
            </c:ext>
          </c:extLst>
        </c:ser>
        <c:ser>
          <c:idx val="4"/>
          <c:order val="4"/>
          <c:tx>
            <c:strRef>
              <c:f>データシート!$A$31</c:f>
              <c:strCache>
                <c:ptCount val="1"/>
                <c:pt idx="0">
                  <c:v>資源ごみ処理等事業特別会計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4-C961-4F4B-B89B-93425FB68AD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c:v>
                </c:pt>
                <c:pt idx="2">
                  <c:v>#N/A</c:v>
                </c:pt>
                <c:pt idx="3">
                  <c:v>0.27</c:v>
                </c:pt>
                <c:pt idx="4">
                  <c:v>#N/A</c:v>
                </c:pt>
                <c:pt idx="5">
                  <c:v>0.13</c:v>
                </c:pt>
                <c:pt idx="6">
                  <c:v>#N/A</c:v>
                </c:pt>
                <c:pt idx="7">
                  <c:v>0.14000000000000001</c:v>
                </c:pt>
                <c:pt idx="8">
                  <c:v>#N/A</c:v>
                </c:pt>
                <c:pt idx="9">
                  <c:v>0.02</c:v>
                </c:pt>
              </c:numCache>
            </c:numRef>
          </c:val>
          <c:extLst>
            <c:ext xmlns:c16="http://schemas.microsoft.com/office/drawing/2014/chart" uri="{C3380CC4-5D6E-409C-BE32-E72D297353CC}">
              <c16:uniqueId val="{00000005-C961-4F4B-B89B-93425FB68A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0.71</c:v>
                </c:pt>
                <c:pt idx="4">
                  <c:v>#N/A</c:v>
                </c:pt>
                <c:pt idx="5">
                  <c:v>0.63</c:v>
                </c:pt>
                <c:pt idx="6">
                  <c:v>#N/A</c:v>
                </c:pt>
                <c:pt idx="7">
                  <c:v>1.06</c:v>
                </c:pt>
                <c:pt idx="8">
                  <c:v>#N/A</c:v>
                </c:pt>
                <c:pt idx="9">
                  <c:v>1.18</c:v>
                </c:pt>
              </c:numCache>
            </c:numRef>
          </c:val>
          <c:extLst>
            <c:ext xmlns:c16="http://schemas.microsoft.com/office/drawing/2014/chart" uri="{C3380CC4-5D6E-409C-BE32-E72D297353CC}">
              <c16:uniqueId val="{00000006-C961-4F4B-B89B-93425FB68A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1.98</c:v>
                </c:pt>
                <c:pt idx="2">
                  <c:v>#N/A</c:v>
                </c:pt>
                <c:pt idx="3">
                  <c:v>1.74</c:v>
                </c:pt>
                <c:pt idx="4">
                  <c:v>#N/A</c:v>
                </c:pt>
                <c:pt idx="5">
                  <c:v>2.06</c:v>
                </c:pt>
                <c:pt idx="6">
                  <c:v>#N/A</c:v>
                </c:pt>
                <c:pt idx="7">
                  <c:v>1.65</c:v>
                </c:pt>
                <c:pt idx="8">
                  <c:v>#N/A</c:v>
                </c:pt>
                <c:pt idx="9">
                  <c:v>2.42</c:v>
                </c:pt>
              </c:numCache>
            </c:numRef>
          </c:val>
          <c:extLst>
            <c:ext xmlns:c16="http://schemas.microsoft.com/office/drawing/2014/chart" uri="{C3380CC4-5D6E-409C-BE32-E72D297353CC}">
              <c16:uniqueId val="{00000007-C961-4F4B-B89B-93425FB68AD8}"/>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4.09</c:v>
                </c:pt>
                <c:pt idx="2">
                  <c:v>#N/A</c:v>
                </c:pt>
                <c:pt idx="3">
                  <c:v>2.88</c:v>
                </c:pt>
                <c:pt idx="4">
                  <c:v>#N/A</c:v>
                </c:pt>
                <c:pt idx="5">
                  <c:v>3.57</c:v>
                </c:pt>
                <c:pt idx="6">
                  <c:v>#N/A</c:v>
                </c:pt>
                <c:pt idx="7">
                  <c:v>2.69</c:v>
                </c:pt>
                <c:pt idx="8">
                  <c:v>#N/A</c:v>
                </c:pt>
                <c:pt idx="9">
                  <c:v>2.6</c:v>
                </c:pt>
              </c:numCache>
            </c:numRef>
          </c:val>
          <c:extLst>
            <c:ext xmlns:c16="http://schemas.microsoft.com/office/drawing/2014/chart" uri="{C3380CC4-5D6E-409C-BE32-E72D297353CC}">
              <c16:uniqueId val="{00000008-C961-4F4B-B89B-93425FB68AD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3.45</c:v>
                </c:pt>
                <c:pt idx="2">
                  <c:v>#N/A</c:v>
                </c:pt>
                <c:pt idx="3">
                  <c:v>3.7</c:v>
                </c:pt>
                <c:pt idx="4">
                  <c:v>#N/A</c:v>
                </c:pt>
                <c:pt idx="5">
                  <c:v>4.18</c:v>
                </c:pt>
                <c:pt idx="6">
                  <c:v>#N/A</c:v>
                </c:pt>
                <c:pt idx="7">
                  <c:v>4.55</c:v>
                </c:pt>
                <c:pt idx="8">
                  <c:v>#N/A</c:v>
                </c:pt>
                <c:pt idx="9">
                  <c:v>4.84</c:v>
                </c:pt>
              </c:numCache>
            </c:numRef>
          </c:val>
          <c:extLst>
            <c:ext xmlns:c16="http://schemas.microsoft.com/office/drawing/2014/chart" uri="{C3380CC4-5D6E-409C-BE32-E72D297353CC}">
              <c16:uniqueId val="{00000009-C961-4F4B-B89B-93425FB68A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963</c:v>
                </c:pt>
                <c:pt idx="5">
                  <c:v>960</c:v>
                </c:pt>
                <c:pt idx="8">
                  <c:v>964</c:v>
                </c:pt>
                <c:pt idx="11">
                  <c:v>996</c:v>
                </c:pt>
                <c:pt idx="14">
                  <c:v>1040</c:v>
                </c:pt>
              </c:numCache>
            </c:numRef>
          </c:val>
          <c:extLst>
            <c:ext xmlns:c16="http://schemas.microsoft.com/office/drawing/2014/chart" uri="{C3380CC4-5D6E-409C-BE32-E72D297353CC}">
              <c16:uniqueId val="{00000000-1247-4E04-9FF5-0DCD0E55FE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47-4E04-9FF5-0DCD0E55FE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8</c:v>
                </c:pt>
                <c:pt idx="6">
                  <c:v>0</c:v>
                </c:pt>
                <c:pt idx="9">
                  <c:v>0</c:v>
                </c:pt>
                <c:pt idx="12">
                  <c:v>0</c:v>
                </c:pt>
              </c:numCache>
            </c:numRef>
          </c:val>
          <c:extLst>
            <c:ext xmlns:c16="http://schemas.microsoft.com/office/drawing/2014/chart" uri="{C3380CC4-5D6E-409C-BE32-E72D297353CC}">
              <c16:uniqueId val="{00000002-1247-4E04-9FF5-0DCD0E55FE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0</c:v>
                </c:pt>
                <c:pt idx="6">
                  <c:v>2</c:v>
                </c:pt>
                <c:pt idx="9">
                  <c:v>4</c:v>
                </c:pt>
                <c:pt idx="12">
                  <c:v>3</c:v>
                </c:pt>
              </c:numCache>
            </c:numRef>
          </c:val>
          <c:extLst>
            <c:ext xmlns:c16="http://schemas.microsoft.com/office/drawing/2014/chart" uri="{C3380CC4-5D6E-409C-BE32-E72D297353CC}">
              <c16:uniqueId val="{00000003-1247-4E04-9FF5-0DCD0E55FE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211</c:v>
                </c:pt>
                <c:pt idx="3">
                  <c:v>205</c:v>
                </c:pt>
                <c:pt idx="6">
                  <c:v>200</c:v>
                </c:pt>
                <c:pt idx="9">
                  <c:v>200</c:v>
                </c:pt>
                <c:pt idx="12">
                  <c:v>212</c:v>
                </c:pt>
              </c:numCache>
            </c:numRef>
          </c:val>
          <c:extLst>
            <c:ext xmlns:c16="http://schemas.microsoft.com/office/drawing/2014/chart" uri="{C3380CC4-5D6E-409C-BE32-E72D297353CC}">
              <c16:uniqueId val="{00000004-1247-4E04-9FF5-0DCD0E55FE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47-4E04-9FF5-0DCD0E55FE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47-4E04-9FF5-0DCD0E55FE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1089</c:v>
                </c:pt>
                <c:pt idx="3">
                  <c:v>1163</c:v>
                </c:pt>
                <c:pt idx="6">
                  <c:v>1180</c:v>
                </c:pt>
                <c:pt idx="9">
                  <c:v>1243</c:v>
                </c:pt>
                <c:pt idx="12">
                  <c:v>1340</c:v>
                </c:pt>
              </c:numCache>
            </c:numRef>
          </c:val>
          <c:extLst>
            <c:ext xmlns:c16="http://schemas.microsoft.com/office/drawing/2014/chart" uri="{C3380CC4-5D6E-409C-BE32-E72D297353CC}">
              <c16:uniqueId val="{00000007-1247-4E04-9FF5-0DCD0E55FE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362</c:v>
                </c:pt>
                <c:pt idx="2">
                  <c:v>#N/A</c:v>
                </c:pt>
                <c:pt idx="3">
                  <c:v>#N/A</c:v>
                </c:pt>
                <c:pt idx="4">
                  <c:v>416</c:v>
                </c:pt>
                <c:pt idx="5">
                  <c:v>#N/A</c:v>
                </c:pt>
                <c:pt idx="6">
                  <c:v>#N/A</c:v>
                </c:pt>
                <c:pt idx="7">
                  <c:v>418</c:v>
                </c:pt>
                <c:pt idx="8">
                  <c:v>#N/A</c:v>
                </c:pt>
                <c:pt idx="9">
                  <c:v>#N/A</c:v>
                </c:pt>
                <c:pt idx="10">
                  <c:v>451</c:v>
                </c:pt>
                <c:pt idx="11">
                  <c:v>#N/A</c:v>
                </c:pt>
                <c:pt idx="12">
                  <c:v>#N/A</c:v>
                </c:pt>
                <c:pt idx="13">
                  <c:v>515</c:v>
                </c:pt>
                <c:pt idx="14">
                  <c:v>#N/A</c:v>
                </c:pt>
              </c:numCache>
            </c:numRef>
          </c:val>
          <c:smooth val="0"/>
          <c:extLst>
            <c:ext xmlns:c16="http://schemas.microsoft.com/office/drawing/2014/chart" uri="{C3380CC4-5D6E-409C-BE32-E72D297353CC}">
              <c16:uniqueId val="{00000008-1247-4E04-9FF5-0DCD0E55FE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9359</c:v>
                </c:pt>
                <c:pt idx="5">
                  <c:v>10071</c:v>
                </c:pt>
                <c:pt idx="8">
                  <c:v>10189</c:v>
                </c:pt>
                <c:pt idx="11">
                  <c:v>10004</c:v>
                </c:pt>
                <c:pt idx="14">
                  <c:v>9886</c:v>
                </c:pt>
              </c:numCache>
            </c:numRef>
          </c:val>
          <c:extLst>
            <c:ext xmlns:c16="http://schemas.microsoft.com/office/drawing/2014/chart" uri="{C3380CC4-5D6E-409C-BE32-E72D297353CC}">
              <c16:uniqueId val="{00000000-0216-45A5-9FA8-205B0A6480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527</c:v>
                </c:pt>
                <c:pt idx="5">
                  <c:v>451</c:v>
                </c:pt>
                <c:pt idx="8">
                  <c:v>399</c:v>
                </c:pt>
                <c:pt idx="11">
                  <c:v>344</c:v>
                </c:pt>
                <c:pt idx="14">
                  <c:v>331</c:v>
                </c:pt>
              </c:numCache>
            </c:numRef>
          </c:val>
          <c:extLst>
            <c:ext xmlns:c16="http://schemas.microsoft.com/office/drawing/2014/chart" uri="{C3380CC4-5D6E-409C-BE32-E72D297353CC}">
              <c16:uniqueId val="{00000001-0216-45A5-9FA8-205B0A6480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6741</c:v>
                </c:pt>
                <c:pt idx="5">
                  <c:v>6013</c:v>
                </c:pt>
                <c:pt idx="8">
                  <c:v>5605</c:v>
                </c:pt>
                <c:pt idx="11">
                  <c:v>5533</c:v>
                </c:pt>
                <c:pt idx="14">
                  <c:v>5866</c:v>
                </c:pt>
              </c:numCache>
            </c:numRef>
          </c:val>
          <c:extLst>
            <c:ext xmlns:c16="http://schemas.microsoft.com/office/drawing/2014/chart" uri="{C3380CC4-5D6E-409C-BE32-E72D297353CC}">
              <c16:uniqueId val="{00000002-0216-45A5-9FA8-205B0A6480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16-45A5-9FA8-205B0A6480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16-45A5-9FA8-205B0A6480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16-45A5-9FA8-205B0A6480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1544</c:v>
                </c:pt>
                <c:pt idx="3">
                  <c:v>1513</c:v>
                </c:pt>
                <c:pt idx="6">
                  <c:v>1426</c:v>
                </c:pt>
                <c:pt idx="9">
                  <c:v>1367</c:v>
                </c:pt>
                <c:pt idx="12">
                  <c:v>1308</c:v>
                </c:pt>
              </c:numCache>
            </c:numRef>
          </c:val>
          <c:extLst>
            <c:ext xmlns:c16="http://schemas.microsoft.com/office/drawing/2014/chart" uri="{C3380CC4-5D6E-409C-BE32-E72D297353CC}">
              <c16:uniqueId val="{00000006-0216-45A5-9FA8-205B0A6480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3</c:v>
                </c:pt>
                <c:pt idx="6">
                  <c:v>30</c:v>
                </c:pt>
                <c:pt idx="9">
                  <c:v>24</c:v>
                </c:pt>
                <c:pt idx="12">
                  <c:v>19</c:v>
                </c:pt>
              </c:numCache>
            </c:numRef>
          </c:val>
          <c:extLst>
            <c:ext xmlns:c16="http://schemas.microsoft.com/office/drawing/2014/chart" uri="{C3380CC4-5D6E-409C-BE32-E72D297353CC}">
              <c16:uniqueId val="{00000007-0216-45A5-9FA8-205B0A6480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2358</c:v>
                </c:pt>
                <c:pt idx="3">
                  <c:v>2367</c:v>
                </c:pt>
                <c:pt idx="6">
                  <c:v>2370</c:v>
                </c:pt>
                <c:pt idx="9">
                  <c:v>2399</c:v>
                </c:pt>
                <c:pt idx="12">
                  <c:v>2322</c:v>
                </c:pt>
              </c:numCache>
            </c:numRef>
          </c:val>
          <c:extLst>
            <c:ext xmlns:c16="http://schemas.microsoft.com/office/drawing/2014/chart" uri="{C3380CC4-5D6E-409C-BE32-E72D297353CC}">
              <c16:uniqueId val="{00000008-0216-45A5-9FA8-205B0A6480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16-45A5-9FA8-205B0A6480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11495</c:v>
                </c:pt>
                <c:pt idx="3">
                  <c:v>12117</c:v>
                </c:pt>
                <c:pt idx="6">
                  <c:v>12284</c:v>
                </c:pt>
                <c:pt idx="9">
                  <c:v>11811</c:v>
                </c:pt>
                <c:pt idx="12">
                  <c:v>11866</c:v>
                </c:pt>
              </c:numCache>
            </c:numRef>
          </c:val>
          <c:extLst>
            <c:ext xmlns:c16="http://schemas.microsoft.com/office/drawing/2014/chart" uri="{C3380CC4-5D6E-409C-BE32-E72D297353CC}">
              <c16:uniqueId val="{0000000A-0216-45A5-9FA8-205B0A6480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16-45A5-9FA8-205B0A6480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1674</c:v>
                </c:pt>
                <c:pt idx="1">
                  <c:v>1629</c:v>
                </c:pt>
                <c:pt idx="2">
                  <c:v>1844</c:v>
                </c:pt>
              </c:numCache>
            </c:numRef>
          </c:val>
          <c:extLst>
            <c:ext xmlns:c16="http://schemas.microsoft.com/office/drawing/2014/chart" uri="{C3380CC4-5D6E-409C-BE32-E72D297353CC}">
              <c16:uniqueId val="{00000000-A26B-461A-BB62-617816EAE3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948</c:v>
                </c:pt>
                <c:pt idx="1">
                  <c:v>953</c:v>
                </c:pt>
                <c:pt idx="2">
                  <c:v>1099</c:v>
                </c:pt>
              </c:numCache>
            </c:numRef>
          </c:val>
          <c:extLst>
            <c:ext xmlns:c16="http://schemas.microsoft.com/office/drawing/2014/chart" uri="{C3380CC4-5D6E-409C-BE32-E72D297353CC}">
              <c16:uniqueId val="{00000001-A26B-461A-BB62-617816EAE3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2818</c:v>
                </c:pt>
                <c:pt idx="1">
                  <c:v>2766</c:v>
                </c:pt>
                <c:pt idx="2">
                  <c:v>2736</c:v>
                </c:pt>
              </c:numCache>
            </c:numRef>
          </c:val>
          <c:extLst>
            <c:ext xmlns:c16="http://schemas.microsoft.com/office/drawing/2014/chart" uri="{C3380CC4-5D6E-409C-BE32-E72D297353CC}">
              <c16:uniqueId val="{00000002-A26B-461A-BB62-617816EAE3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{41C0EAF0-2CAF-4FE7-9AF9-3E308C54FEF7}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64A-4867-99AC-6E46DAF589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{56B45224-42C5-4E4B-9308-B65A5C551159}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4A-4867-99AC-6E46DAF589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{1F1CF3DB-AE97-48FA-83F4-7ED653CADC29}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4A-4867-99AC-6E46DAF589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{BC249766-D883-4B59-8DC3-FD28A86B8A5B}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4A-4867-99AC-6E46DAF589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{268A8EA5-5335-4C46-B96A-432A5D5DF6F7}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4A-4867-99AC-6E46DAF589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{88AAE044-417D-4E37-AE70-D67FF6535231}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64A-4867-99AC-6E46DAF589C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{2DACC988-0047-4B3D-B531-8C43B583FC74}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64A-4867-99AC-6E46DAF589C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{151BE866-874D-4D70-A165-79370A4E91B6}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64A-4867-99AC-6E46DAF589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{837F429E-C98B-420A-ACFB-427C415575EB}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64A-4867-99AC-6E46DAF589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64.900000000000006</c:v>
                </c:pt>
                <c:pt idx="16">
                  <c:v>65.5</c:v>
                </c:pt>
                <c:pt idx="24">
                  <c:v>65.7</c:v>
                </c:pt>
                <c:pt idx="32">
                  <c:v>67.400000000000006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64A-4867-99AC-6E46DAF589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{4D0A9F6E-8D8D-4877-8A58-742862C3D289}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64A-4867-99AC-6E46DAF589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{9ACDA8FB-6CE2-4F2D-B89F-4CFBAC7C79BB}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4A-4867-99AC-6E46DAF589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{B958C738-310B-455A-87A2-4B42ECD87CAA}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4A-4867-99AC-6E46DAF589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{14A34032-A2AA-4140-9A05-0AB554E2DDE6}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4A-4867-99AC-6E46DAF589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{72DCEC7D-B1E9-48D9-8A06-05647EC70ED5}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4A-4867-99AC-6E46DAF589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{8FFD49C5-B67D-4216-B986-83A62D072F12}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64A-4867-99AC-6E46DAF589C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{702AA0C6-EB1C-4D86-B4CB-8E4F010EBEAC}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64A-4867-99AC-6E46DAF589C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{EC332B66-06FD-45A7-957E-C5871E46704A}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64A-4867-99AC-6E46DAF589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{0A3D6000-18A2-4DE5-BD66-BDA9ED10D770}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64A-4867-99AC-6E46DAF589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64A-4867-99AC-6E46DAF589CE}"/>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{E0813485-DA48-4B89-92E9-E732690649C9}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934-4710-9CC9-9070F1A54F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{ED510AC9-A027-44F4-BABF-B76B097ACAF0}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34-4710-9CC9-9070F1A54F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{DE29AEA7-3342-4516-8B31-631437639D01}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34-4710-9CC9-9070F1A54F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{4BB8368C-45DF-4FCA-92AC-3F8C6B194758}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34-4710-9CC9-9070F1A54F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{441B24DD-D5B1-4DF2-ABCB-A3BBE40A6911}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34-4710-9CC9-9070F1A54FA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{C52BC082-AEE4-4BE5-8266-A9C355EF546D}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934-4710-9CC9-9070F1A54FA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{DC884519-E28E-40FF-A8CA-85EB16AB7704}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934-4710-9CC9-9070F1A54FA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{D11BAB45-1F57-484B-B814-E2F6D73DA434}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934-4710-9CC9-9070F1A54FA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{AA25D817-D156-47F9-A561-D9F544EF84CE}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934-4710-9CC9-9070F1A54F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9</c:v>
                </c:pt>
                <c:pt idx="16">
                  <c:v>9.1</c:v>
                </c:pt>
                <c:pt idx="24">
                  <c:v>9.6999999999999993</c:v>
                </c:pt>
                <c:pt idx="32">
                  <c:v>10.1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34-4710-9CC9-9070F1A54F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{7C11D3A2-3B34-4604-B0D3-ADC28255CD26}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934-4710-9CC9-9070F1A54F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{FA0D9ED8-F68B-451D-A143-9ECD15FFE26E}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34-4710-9CC9-9070F1A54F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{58601E0C-B78F-4D90-B7A6-60D96624883B}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34-4710-9CC9-9070F1A54F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{643E28A8-FD1E-4097-9C18-E1CA1C58F5C3}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34-4710-9CC9-9070F1A54F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{B8BE6EE2-FDC5-4CA7-ADCA-FA42F9EF2677}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34-4710-9CC9-9070F1A54FA6}"/>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{4F05C1A3-64AE-480A-A689-9B61B4435326}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934-4710-9CC9-9070F1A54FA6}"/>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{64117365-B2EC-44FE-9ECC-2D777C11B411}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934-4710-9CC9-9070F1A54FA6}"/>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{1D86BCE2-930F-4254-8BE2-87F62377A1AF}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934-4710-9CC9-9070F1A54FA6}"/>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{DDDF3DFC-6B75-4235-A25C-161A715D58E6}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934-4710-9CC9-9070F1A54F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934-4710-9CC9-9070F1A54FA6}"/>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924D2EA-D09D-4821-88F9-9A2ED0C1751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D75C793-E942-4CD8-AA52-4B7F99F1A2E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6,508
1,408.04
10,533,104
10,376,758
140,234
5,749,424
11,866,121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行政面積が町村で日本一広大であり、人口密度が全国最低ランクであることに加え、人口の減少や全国平均を上回る高齢化率により、指数は０．２０と類似団体平均を下回っている。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今後も、各種使用料・手数料の見直しや行財政の効率化を図るとともに、町有財産の適正管理を図り、遊休財産の売却等による歳入の確保に努める。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平成１７年度以降足寄町自立プランに基づき、職員給与や手当、議員報酬の削減などを行ってきたことで、経常収支比率は類似団体平均を下回っていた。</a:t>
          </a:r>
        </a:p>
        <a:p>
          <a:r>
            <a:rPr kumimoji="1" lang="ja-JP" altLang="en-US" sz="1300">
              <a:latin typeface="ＭＳ Ｐゴシック" panose="020B0600070205080204" pitchFamily="50" charset="-128"/>
              <a:ea typeface="ＭＳ Ｐゴシック" panose="020B0600070205080204" pitchFamily="50" charset="-128"/>
            </a:rPr>
            <a:t>　しかし、近年の福祉施設の開設や子育て施策の充実により、人件費・委託料等を含む施設の維持管理経費が増加傾向にあることや、起債償還額が令和４年度にピークを迎えることから、行財政改革の取組みをにより経常収支比率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114300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708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92456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1565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92456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590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157734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4191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本町は、行政面積が広いことから人口１人当たりの道路等の公共施設が多く、管理費用の負担が大きいことから、類似団体平均と比較し３８．４％上回っている状況となっている。</a:t>
          </a:r>
        </a:p>
        <a:p>
          <a:r>
            <a:rPr kumimoji="1" lang="ja-JP" altLang="en-US" sz="1300">
              <a:latin typeface="ＭＳ Ｐゴシック" panose="020B0600070205080204" pitchFamily="50" charset="-128"/>
              <a:ea typeface="ＭＳ Ｐゴシック" panose="020B0600070205080204" pitchFamily="50" charset="-128"/>
            </a:rPr>
            <a:t>　また、へき地保育所や特別養護老人ホームなど行政サービスを直営で提供していることや、福祉施設の開設や子育て施策の充実により、人件費を含む施設運営、維持管理経費が増加傾向にあることから、引き続き管理経費の抑制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99630</xdr:rowOff>
    </xdr:from>
    <xdr:to>
      <xdr:col>23</xdr:col>
      <xdr:colOff>133350</xdr:colOff>
      <xdr:row>84</xdr:row>
      <xdr:rowOff>134167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501430"/>
          <a:ext cx="8382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81471</xdr:rowOff>
    </xdr:from>
    <xdr:to>
      <xdr:col>19</xdr:col>
      <xdr:colOff>133350</xdr:colOff>
      <xdr:row>84</xdr:row>
      <xdr:rowOff>99630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483271"/>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21436</xdr:rowOff>
    </xdr:from>
    <xdr:to>
      <xdr:col>15</xdr:col>
      <xdr:colOff>82550</xdr:colOff>
      <xdr:row>84</xdr:row>
      <xdr:rowOff>81471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423236"/>
          <a:ext cx="889000" cy="6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92190</xdr:rowOff>
    </xdr:from>
    <xdr:to>
      <xdr:col>11</xdr:col>
      <xdr:colOff>31750</xdr:colOff>
      <xdr:row>84</xdr:row>
      <xdr:rowOff>21436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322540"/>
          <a:ext cx="889000" cy="10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83367</xdr:rowOff>
    </xdr:from>
    <xdr:to>
      <xdr:col>23</xdr:col>
      <xdr:colOff>184150</xdr:colOff>
      <xdr:row>85</xdr:row>
      <xdr:rowOff>13517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4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55444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45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48830</xdr:rowOff>
    </xdr:from>
    <xdr:to>
      <xdr:col>19</xdr:col>
      <xdr:colOff>184150</xdr:colOff>
      <xdr:row>84</xdr:row>
      <xdr:rowOff>150430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4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135207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537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30671</xdr:rowOff>
    </xdr:from>
    <xdr:to>
      <xdr:col>15</xdr:col>
      <xdr:colOff>133350</xdr:colOff>
      <xdr:row>84</xdr:row>
      <xdr:rowOff>132271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4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117048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51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142086</xdr:rowOff>
    </xdr:from>
    <xdr:to>
      <xdr:col>11</xdr:col>
      <xdr:colOff>82550</xdr:colOff>
      <xdr:row>84</xdr:row>
      <xdr:rowOff>72236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3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57013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45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41390</xdr:rowOff>
    </xdr:from>
    <xdr:to>
      <xdr:col>7</xdr:col>
      <xdr:colOff>31750</xdr:colOff>
      <xdr:row>83</xdr:row>
      <xdr:rowOff>142990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127767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5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において、給与水準の高い高年齢層の職員が占める割合が依然として高いことから、類似団体平均を上回っている状況にある。ラスパイレス指数は年々低下し類似団体平均に近づいていることから、今後も他町村の状況も踏まえ、より一層の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13123</xdr:rowOff>
    </xdr:from>
    <xdr:to>
      <xdr:col>81</xdr:col>
      <xdr:colOff>44450</xdr:colOff>
      <xdr:row>86</xdr:row>
      <xdr:rowOff>13123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57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13123</xdr:rowOff>
    </xdr:from>
    <xdr:to>
      <xdr:col>77</xdr:col>
      <xdr:colOff>44450</xdr:colOff>
      <xdr:row>86</xdr:row>
      <xdr:rowOff>29211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7578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69427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87</xdr:row>
      <xdr:rowOff>2539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81412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105850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133773</xdr:rowOff>
    </xdr:from>
    <xdr:to>
      <xdr:col>77</xdr:col>
      <xdr:colOff>95250</xdr:colOff>
      <xdr:row>86</xdr:row>
      <xdr:rowOff>63923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48700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18627</xdr:rowOff>
    </xdr:from>
    <xdr:to>
      <xdr:col>68</xdr:col>
      <xdr:colOff>203200</xdr:colOff>
      <xdr:row>86</xdr:row>
      <xdr:rowOff>120227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105004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足寄町自立プラン（平成１７年３月策定）に基づき、職員数の削減を進めてきたが、道路維持やスクールバス等運行業務、認定こども園、へき地保育所、給食センターなどの施設運営を直営で行っていることや、医療と介護・福祉等連携に向けて福祉関係職員の新規採用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今後も行政サービスの水準維持を図りつつ、より適正な定員管理に努める。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149892</xdr:rowOff>
    </xdr:from>
    <xdr:to>
      <xdr:col>81</xdr:col>
      <xdr:colOff>44450</xdr:colOff>
      <xdr:row>64</xdr:row>
      <xdr:rowOff>7398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95124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149892</xdr:rowOff>
    </xdr:from>
    <xdr:to>
      <xdr:col>77</xdr:col>
      <xdr:colOff>44450</xdr:colOff>
      <xdr:row>63</xdr:row>
      <xdr:rowOff>164973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95124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145669</xdr:rowOff>
    </xdr:from>
    <xdr:to>
      <xdr:col>72</xdr:col>
      <xdr:colOff>203200</xdr:colOff>
      <xdr:row>63</xdr:row>
      <xdr:rowOff>164973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9470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145669</xdr:rowOff>
    </xdr:from>
    <xdr:to>
      <xdr:col>68</xdr:col>
      <xdr:colOff>152400</xdr:colOff>
      <xdr:row>63</xdr:row>
      <xdr:rowOff>162560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94701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128048</xdr:rowOff>
    </xdr:from>
    <xdr:to>
      <xdr:col>81</xdr:col>
      <xdr:colOff>95250</xdr:colOff>
      <xdr:row>64</xdr:row>
      <xdr:rowOff>58198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9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100125</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90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99092</xdr:rowOff>
    </xdr:from>
    <xdr:to>
      <xdr:col>77</xdr:col>
      <xdr:colOff>95250</xdr:colOff>
      <xdr:row>64</xdr:row>
      <xdr:rowOff>29242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9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14019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986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114173</xdr:rowOff>
    </xdr:from>
    <xdr:to>
      <xdr:col>73</xdr:col>
      <xdr:colOff>44450</xdr:colOff>
      <xdr:row>64</xdr:row>
      <xdr:rowOff>44323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29100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00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94869</xdr:rowOff>
    </xdr:from>
    <xdr:to>
      <xdr:col>68</xdr:col>
      <xdr:colOff>203200</xdr:colOff>
      <xdr:row>64</xdr:row>
      <xdr:rowOff>25019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8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9796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98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111760</xdr:rowOff>
    </xdr:from>
    <xdr:to>
      <xdr:col>64</xdr:col>
      <xdr:colOff>152400</xdr:colOff>
      <xdr:row>64</xdr:row>
      <xdr:rowOff>41910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26687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大規模改修等の実施年次が重複したことから、前年度より０．４％高い１０．１％となっている。今後は、起債償還額が令和４年度にピークを迎え高止まりすることから、今後数年間は増加傾向が見込まれるが、大型事業の実施年次の平準化を図り健全な財政運営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135044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9608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102870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54610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0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46567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将来負担比率は－％であり、将来負担額よりも充当可能財源が多い状況となっている。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今後においても、公債費等の義務的経費削減を中心とする行財政改革を進めるとともに、新規事業の実施にあたっては、将来的な負担が軽減されるよう財源の確保を図り、財政の健全化に努める。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325389" cy="425758"/>
    <xdr:sp macro="" textlink="">
      <xdr:nvSpPr>
        <xdr:cNvPr id="448" name="テキスト ボックス 447">
          <a:extLst>
            <a:ext uri="{FF2B5EF4-FFF2-40B4-BE49-F238E27FC236}">
              <a16:creationId xmlns:a16="http://schemas.microsoft.com/office/drawing/2014/main" id="{3BA6A033-BD4D-44AA-B2CE-8FD3BD4F84F8}"/>
            </a:ext>
          </a:extLst>
        </xdr:cNvPr>
        <xdr:cNvSpPr txBox="1"/>
      </xdr:nvSpPr>
      <xdr:spPr>
        <a:xfrm>
          <a:off x="754546" y="4598504"/>
          <a:ext cx="932538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6,508
1,408.04
10,533,104
10,376,758
140,234
5,749,424
11,866,121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足寄町自立プラン（平成１７年３月策定）に基づき、職員数の削減を進め類似団体平均より下回っていたが、道路維持やスクールバス等運行業務、認定こども園、給食センターなどの施設運営を直営で行っていること、さらに、医療と介護・福祉等連携に向けて福祉関係職員の新規採用等により類似団体平均を上回っている。今後においては、各種業務の民間委託など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3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物件費に係る比率が上回っている要因は、行政面積が広いため公共施設数が多く、委託料や維持管理費の負担が大きいことや、道路維持やスクールバス等運行業務、認定こども園や給食センターなどの施設運営を直営で行っていることにより、施設運営経費等が増加していることによる。</a:t>
          </a:r>
        </a:p>
        <a:p>
          <a:r>
            <a:rPr kumimoji="1" lang="ja-JP" altLang="en-US" sz="1300">
              <a:latin typeface="ＭＳ Ｐゴシック" panose="020B0600070205080204" pitchFamily="50" charset="-128"/>
              <a:ea typeface="ＭＳ Ｐゴシック" panose="020B0600070205080204" pitchFamily="50" charset="-128"/>
            </a:rPr>
            <a:t>　今後は、利用頻度の低い施設の廃止の検討を進めるとともに、指定管理者制度の活用により管理経費の削減に努める。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75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1193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353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21844</xdr:rowOff>
    </xdr:from>
    <xdr:to>
      <xdr:col>69</xdr:col>
      <xdr:colOff>92075</xdr:colOff>
      <xdr:row>18</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07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扶助費に係る経常収支比率は類似団体平均を下回っている。今後もより適正な扶助に留意しつつ、抑制に努める。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179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類似団体平均と比較し、その他に係る経常収支比率は低い状況にあるが、今後においても経費の削減を図り、普通会計の負担軽減に努める。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46990</xdr:rowOff>
    </xdr:from>
    <xdr:to>
      <xdr:col>82</xdr:col>
      <xdr:colOff>107950</xdr:colOff>
      <xdr:row>53</xdr:row>
      <xdr:rowOff>62230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133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62230</xdr:rowOff>
    </xdr:from>
    <xdr:to>
      <xdr:col>78</xdr:col>
      <xdr:colOff>69850</xdr:colOff>
      <xdr:row>53</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149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123190</xdr:rowOff>
    </xdr:from>
    <xdr:to>
      <xdr:col>73</xdr:col>
      <xdr:colOff>180975</xdr:colOff>
      <xdr:row>53</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130810</xdr:rowOff>
    </xdr:from>
    <xdr:to>
      <xdr:col>69</xdr:col>
      <xdr:colOff>92075</xdr:colOff>
      <xdr:row>53</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17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167640</xdr:rowOff>
    </xdr:from>
    <xdr:to>
      <xdr:col>82</xdr:col>
      <xdr:colOff>158750</xdr:colOff>
      <xdr:row>53</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76217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11430</xdr:rowOff>
    </xdr:from>
    <xdr:to>
      <xdr:col>78</xdr:col>
      <xdr:colOff>120650</xdr:colOff>
      <xdr:row>53</xdr:row>
      <xdr:rowOff>113030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123207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86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72390</xdr:rowOff>
    </xdr:from>
    <xdr:to>
      <xdr:col>74</xdr:col>
      <xdr:colOff>31750</xdr:colOff>
      <xdr:row>54</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80010</xdr:rowOff>
    </xdr:from>
    <xdr:to>
      <xdr:col>65</xdr:col>
      <xdr:colOff>53975</xdr:colOff>
      <xdr:row>54</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20337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ここ数年は類似団体平均と同程度となったが、国民健康保険病院への負担金が多額になっていることから、大幅な減少は見込めない状況にある。</a:t>
          </a:r>
        </a:p>
        <a:p>
          <a:r>
            <a:rPr kumimoji="1" lang="ja-JP" altLang="en-US" sz="1300">
              <a:latin typeface="ＭＳ Ｐゴシック" panose="020B0600070205080204" pitchFamily="50" charset="-128"/>
              <a:ea typeface="ＭＳ Ｐゴシック" panose="020B0600070205080204" pitchFamily="50" charset="-128"/>
            </a:rPr>
            <a:t>　今後においても各種団体への補助金交付にあっては、補助の妥当性や必要性、効果、団体の組織のあり方、運営方法、他事業への統合などについて多角的な見直しを行っていく。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51562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632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45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高齢化社会に対応すべく介護施設の充実や施設老朽化に伴う学校施設の改修などの大型事業を実施したことにより、公債費は今後しばらく増加傾向が続く見込みである。</a:t>
          </a:r>
        </a:p>
        <a:p>
          <a:r>
            <a:rPr kumimoji="1" lang="ja-JP" altLang="en-US" sz="1300">
              <a:latin typeface="ＭＳ Ｐゴシック" panose="020B0600070205080204" pitchFamily="50" charset="-128"/>
              <a:ea typeface="ＭＳ Ｐゴシック" panose="020B0600070205080204" pitchFamily="50" charset="-128"/>
            </a:rPr>
            <a:t>　今後の投資的事業の計画的な実施により、公債費の平準化を図っていく。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111761</xdr:rowOff>
    </xdr:from>
    <xdr:to>
      <xdr:col>24</xdr:col>
      <xdr:colOff>25400</xdr:colOff>
      <xdr:row>77</xdr:row>
      <xdr:rowOff>130811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134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98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86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85089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10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物価及び人件費や労務単価の上昇等により全体的に上昇傾向にあるが、今後は行政改革への取り組みを通じて経常経費の削減に努める。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133858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75487"/>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355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086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80613</xdr:rowOff>
    </xdr:from>
    <xdr:to>
      <xdr:col>29</xdr:col>
      <xdr:colOff>127000</xdr:colOff>
      <xdr:row>12</xdr:row>
      <xdr:rowOff>125848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185638"/>
          <a:ext cx="647700" cy="4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125848</xdr:rowOff>
    </xdr:from>
    <xdr:to>
      <xdr:col>26</xdr:col>
      <xdr:colOff>50800</xdr:colOff>
      <xdr:row>12</xdr:row>
      <xdr:rowOff>157966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230873"/>
          <a:ext cx="6985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157966</xdr:rowOff>
    </xdr:from>
    <xdr:to>
      <xdr:col>22</xdr:col>
      <xdr:colOff>114300</xdr:colOff>
      <xdr:row>13</xdr:row>
      <xdr:rowOff>51524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262991"/>
          <a:ext cx="698500" cy="65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51524</xdr:rowOff>
    </xdr:from>
    <xdr:to>
      <xdr:col>18</xdr:col>
      <xdr:colOff>177800</xdr:colOff>
      <xdr:row>14</xdr:row>
      <xdr:rowOff>117681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327999"/>
          <a:ext cx="698500" cy="23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29813</xdr:rowOff>
    </xdr:from>
    <xdr:to>
      <xdr:col>29</xdr:col>
      <xdr:colOff>177800</xdr:colOff>
      <xdr:row>12</xdr:row>
      <xdr:rowOff>131413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13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109840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04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75048</xdr:rowOff>
    </xdr:from>
    <xdr:to>
      <xdr:col>26</xdr:col>
      <xdr:colOff>101600</xdr:colOff>
      <xdr:row>13</xdr:row>
      <xdr:rowOff>5198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18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15375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1948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107166</xdr:rowOff>
    </xdr:from>
    <xdr:to>
      <xdr:col>22</xdr:col>
      <xdr:colOff>165100</xdr:colOff>
      <xdr:row>13</xdr:row>
      <xdr:rowOff>37316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21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47493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1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724</xdr:rowOff>
    </xdr:from>
    <xdr:to>
      <xdr:col>19</xdr:col>
      <xdr:colOff>38100</xdr:colOff>
      <xdr:row>13</xdr:row>
      <xdr:rowOff>102324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27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112501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04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66881</xdr:rowOff>
    </xdr:from>
    <xdr:to>
      <xdr:col>15</xdr:col>
      <xdr:colOff>101600</xdr:colOff>
      <xdr:row>14</xdr:row>
      <xdr:rowOff>168481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51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7208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28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55644</xdr:rowOff>
    </xdr:from>
    <xdr:to>
      <xdr:col>29</xdr:col>
      <xdr:colOff>127000</xdr:colOff>
      <xdr:row>34</xdr:row>
      <xdr:rowOff>243929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23094"/>
          <a:ext cx="647700" cy="18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243929</xdr:rowOff>
    </xdr:from>
    <xdr:to>
      <xdr:col>26</xdr:col>
      <xdr:colOff>50800</xdr:colOff>
      <xdr:row>34</xdr:row>
      <xdr:rowOff>338994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11379"/>
          <a:ext cx="698500" cy="9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338994</xdr:rowOff>
    </xdr:from>
    <xdr:to>
      <xdr:col>22</xdr:col>
      <xdr:colOff>114300</xdr:colOff>
      <xdr:row>35</xdr:row>
      <xdr:rowOff>21485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06444"/>
          <a:ext cx="698500" cy="2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21485</xdr:rowOff>
    </xdr:from>
    <xdr:to>
      <xdr:col>18</xdr:col>
      <xdr:colOff>177800</xdr:colOff>
      <xdr:row>35</xdr:row>
      <xdr:rowOff>162580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31835"/>
          <a:ext cx="698500" cy="14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4844</xdr:rowOff>
    </xdr:from>
    <xdr:to>
      <xdr:col>29</xdr:col>
      <xdr:colOff>177800</xdr:colOff>
      <xdr:row>34</xdr:row>
      <xdr:rowOff>106444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7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192821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1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193129</xdr:rowOff>
    </xdr:from>
    <xdr:to>
      <xdr:col>26</xdr:col>
      <xdr:colOff>101600</xdr:colOff>
      <xdr:row>34</xdr:row>
      <xdr:rowOff>294729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6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304906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2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288194</xdr:rowOff>
    </xdr:from>
    <xdr:to>
      <xdr:col>22</xdr:col>
      <xdr:colOff>165100</xdr:colOff>
      <xdr:row>35</xdr:row>
      <xdr:rowOff>46894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5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57071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2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313585</xdr:rowOff>
    </xdr:from>
    <xdr:to>
      <xdr:col>19</xdr:col>
      <xdr:colOff>38100</xdr:colOff>
      <xdr:row>35</xdr:row>
      <xdr:rowOff>72285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8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82462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4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111780</xdr:rowOff>
    </xdr:from>
    <xdr:to>
      <xdr:col>15</xdr:col>
      <xdr:colOff>101600</xdr:colOff>
      <xdr:row>35</xdr:row>
      <xdr:rowOff>213380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2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223557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9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6,508
1,408.04
10,533,104
10,376,758
140,234
5,749,424
11,866,121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40699</xdr:rowOff>
    </xdr:from>
    <xdr:to>
      <xdr:col>24</xdr:col>
      <xdr:colOff>63500</xdr:colOff>
      <xdr:row>33</xdr:row>
      <xdr:rowOff>59381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698549"/>
          <a:ext cx="838200" cy="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59381</xdr:rowOff>
    </xdr:from>
    <xdr:to>
      <xdr:col>19</xdr:col>
      <xdr:colOff>177800</xdr:colOff>
      <xdr:row>34</xdr:row>
      <xdr:rowOff>145804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717231"/>
          <a:ext cx="889000" cy="2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145804</xdr:rowOff>
    </xdr:from>
    <xdr:to>
      <xdr:col>15</xdr:col>
      <xdr:colOff>50800</xdr:colOff>
      <xdr:row>35</xdr:row>
      <xdr:rowOff>1054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975104"/>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xdr:rowOff>
    </xdr:from>
    <xdr:to>
      <xdr:col>10</xdr:col>
      <xdr:colOff>114300</xdr:colOff>
      <xdr:row>35</xdr:row>
      <xdr:rowOff>62256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01804"/>
          <a:ext cx="889000" cy="6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161349</xdr:rowOff>
    </xdr:from>
    <xdr:to>
      <xdr:col>24</xdr:col>
      <xdr:colOff>114300</xdr:colOff>
      <xdr:row>33</xdr:row>
      <xdr:rowOff>91499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6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12776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49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8581</xdr:rowOff>
    </xdr:from>
    <xdr:to>
      <xdr:col>20</xdr:col>
      <xdr:colOff>38100</xdr:colOff>
      <xdr:row>33</xdr:row>
      <xdr:rowOff>110181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6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126708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4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95004</xdr:rowOff>
    </xdr:from>
    <xdr:to>
      <xdr:col>15</xdr:col>
      <xdr:colOff>101600</xdr:colOff>
      <xdr:row>35</xdr:row>
      <xdr:rowOff>25154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41681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69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121704</xdr:rowOff>
    </xdr:from>
    <xdr:to>
      <xdr:col>10</xdr:col>
      <xdr:colOff>165100</xdr:colOff>
      <xdr:row>35</xdr:row>
      <xdr:rowOff>51854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9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68381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2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11456</xdr:rowOff>
    </xdr:from>
    <xdr:to>
      <xdr:col>6</xdr:col>
      <xdr:colOff>38100</xdr:colOff>
      <xdr:row>35</xdr:row>
      <xdr:rowOff>113056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129583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78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3797</xdr:rowOff>
    </xdr:from>
    <xdr:to>
      <xdr:col>24</xdr:col>
      <xdr:colOff>63500</xdr:colOff>
      <xdr:row>57</xdr:row>
      <xdr:rowOff>29776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76447"/>
          <a:ext cx="838200" cy="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132436</xdr:rowOff>
    </xdr:from>
    <xdr:to>
      <xdr:col>19</xdr:col>
      <xdr:colOff>177800</xdr:colOff>
      <xdr:row>57</xdr:row>
      <xdr:rowOff>29776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33636"/>
          <a:ext cx="889000" cy="6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132436</xdr:rowOff>
    </xdr:from>
    <xdr:to>
      <xdr:col>15</xdr:col>
      <xdr:colOff>50800</xdr:colOff>
      <xdr:row>57</xdr:row>
      <xdr:rowOff>10566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33636"/>
          <a:ext cx="889000" cy="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10566</xdr:rowOff>
    </xdr:from>
    <xdr:to>
      <xdr:col>10</xdr:col>
      <xdr:colOff>114300</xdr:colOff>
      <xdr:row>57</xdr:row>
      <xdr:rowOff>23240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83216"/>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124447</xdr:rowOff>
    </xdr:from>
    <xdr:to>
      <xdr:col>24</xdr:col>
      <xdr:colOff>114300</xdr:colOff>
      <xdr:row>57</xdr:row>
      <xdr:rowOff>54597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147324</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150426</xdr:rowOff>
    </xdr:from>
    <xdr:to>
      <xdr:col>20</xdr:col>
      <xdr:colOff>38100</xdr:colOff>
      <xdr:row>57</xdr:row>
      <xdr:rowOff>80576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97103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2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81636</xdr:rowOff>
    </xdr:from>
    <xdr:to>
      <xdr:col>15</xdr:col>
      <xdr:colOff>101600</xdr:colOff>
      <xdr:row>57</xdr:row>
      <xdr:rowOff>11786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28313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45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131216</xdr:rowOff>
    </xdr:from>
    <xdr:to>
      <xdr:col>10</xdr:col>
      <xdr:colOff>165100</xdr:colOff>
      <xdr:row>57</xdr:row>
      <xdr:rowOff>61366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77893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0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143890</xdr:rowOff>
    </xdr:from>
    <xdr:to>
      <xdr:col>6</xdr:col>
      <xdr:colOff>38100</xdr:colOff>
      <xdr:row>57</xdr:row>
      <xdr:rowOff>74040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90567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5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30429</xdr:rowOff>
    </xdr:from>
    <xdr:to>
      <xdr:col>24</xdr:col>
      <xdr:colOff>63500</xdr:colOff>
      <xdr:row>74</xdr:row>
      <xdr:rowOff>117983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2717729"/>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30429</xdr:rowOff>
    </xdr:from>
    <xdr:to>
      <xdr:col>19</xdr:col>
      <xdr:colOff>177800</xdr:colOff>
      <xdr:row>74</xdr:row>
      <xdr:rowOff>43162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717729"/>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120726</xdr:rowOff>
    </xdr:from>
    <xdr:to>
      <xdr:col>15</xdr:col>
      <xdr:colOff>50800</xdr:colOff>
      <xdr:row>74</xdr:row>
      <xdr:rowOff>43162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2636576"/>
          <a:ext cx="889000" cy="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120726</xdr:rowOff>
    </xdr:from>
    <xdr:to>
      <xdr:col>10</xdr:col>
      <xdr:colOff>114300</xdr:colOff>
      <xdr:row>77</xdr:row>
      <xdr:rowOff>14404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2636576"/>
          <a:ext cx="889000" cy="57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67183</xdr:rowOff>
    </xdr:from>
    <xdr:to>
      <xdr:col>24</xdr:col>
      <xdr:colOff>114300</xdr:colOff>
      <xdr:row>74</xdr:row>
      <xdr:rowOff>168783</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7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90060</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6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151079</xdr:rowOff>
    </xdr:from>
    <xdr:to>
      <xdr:col>20</xdr:col>
      <xdr:colOff>38100</xdr:colOff>
      <xdr:row>74</xdr:row>
      <xdr:rowOff>81229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6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97756</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4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163812</xdr:rowOff>
    </xdr:from>
    <xdr:to>
      <xdr:col>15</xdr:col>
      <xdr:colOff>101600</xdr:colOff>
      <xdr:row>74</xdr:row>
      <xdr:rowOff>93962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6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110489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4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69926</xdr:rowOff>
    </xdr:from>
    <xdr:to>
      <xdr:col>10</xdr:col>
      <xdr:colOff>165100</xdr:colOff>
      <xdr:row>74</xdr:row>
      <xdr:rowOff>76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5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16603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3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135054</xdr:rowOff>
    </xdr:from>
    <xdr:to>
      <xdr:col>6</xdr:col>
      <xdr:colOff>38100</xdr:colOff>
      <xdr:row>77</xdr:row>
      <xdr:rowOff>65204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56331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3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154417</xdr:rowOff>
    </xdr:from>
    <xdr:to>
      <xdr:col>24</xdr:col>
      <xdr:colOff>63500</xdr:colOff>
      <xdr:row>98</xdr:row>
      <xdr:rowOff>124951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13617"/>
          <a:ext cx="838200" cy="3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124951</xdr:rowOff>
    </xdr:from>
    <xdr:to>
      <xdr:col>19</xdr:col>
      <xdr:colOff>177800</xdr:colOff>
      <xdr:row>99</xdr:row>
      <xdr:rowOff>23059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27051"/>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23059</xdr:rowOff>
    </xdr:from>
    <xdr:to>
      <xdr:col>15</xdr:col>
      <xdr:colOff>50800</xdr:colOff>
      <xdr:row>99</xdr:row>
      <xdr:rowOff>47041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96609"/>
          <a:ext cx="889000" cy="2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5043</xdr:rowOff>
    </xdr:from>
    <xdr:to>
      <xdr:col>10</xdr:col>
      <xdr:colOff>114300</xdr:colOff>
      <xdr:row>99</xdr:row>
      <xdr:rowOff>47041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978593"/>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103617</xdr:rowOff>
    </xdr:from>
    <xdr:to>
      <xdr:col>24</xdr:col>
      <xdr:colOff>114300</xdr:colOff>
      <xdr:row>97</xdr:row>
      <xdr:rowOff>33767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82044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4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74151</xdr:rowOff>
    </xdr:from>
    <xdr:to>
      <xdr:col>20</xdr:col>
      <xdr:colOff>38100</xdr:colOff>
      <xdr:row>99</xdr:row>
      <xdr:rowOff>4301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166878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143709</xdr:rowOff>
    </xdr:from>
    <xdr:to>
      <xdr:col>15</xdr:col>
      <xdr:colOff>101600</xdr:colOff>
      <xdr:row>99</xdr:row>
      <xdr:rowOff>73859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64986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167691</xdr:rowOff>
    </xdr:from>
    <xdr:to>
      <xdr:col>10</xdr:col>
      <xdr:colOff>165100</xdr:colOff>
      <xdr:row>99</xdr:row>
      <xdr:rowOff>97841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88968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125693</xdr:rowOff>
    </xdr:from>
    <xdr:to>
      <xdr:col>6</xdr:col>
      <xdr:colOff>38100</xdr:colOff>
      <xdr:row>99</xdr:row>
      <xdr:rowOff>55843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46970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02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158247</xdr:rowOff>
    </xdr:from>
    <xdr:to>
      <xdr:col>55</xdr:col>
      <xdr:colOff>0</xdr:colOff>
      <xdr:row>36</xdr:row>
      <xdr:rowOff>86501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816097"/>
          <a:ext cx="838200" cy="44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158247</xdr:rowOff>
    </xdr:from>
    <xdr:to>
      <xdr:col>50</xdr:col>
      <xdr:colOff>114300</xdr:colOff>
      <xdr:row>36</xdr:row>
      <xdr:rowOff>143491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816097"/>
          <a:ext cx="889000" cy="4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143491</xdr:rowOff>
    </xdr:from>
    <xdr:to>
      <xdr:col>45</xdr:col>
      <xdr:colOff>177800</xdr:colOff>
      <xdr:row>36</xdr:row>
      <xdr:rowOff>161120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15691"/>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128659</xdr:rowOff>
    </xdr:from>
    <xdr:to>
      <xdr:col>41</xdr:col>
      <xdr:colOff>50800</xdr:colOff>
      <xdr:row>36</xdr:row>
      <xdr:rowOff>161120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300859"/>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35701</xdr:rowOff>
    </xdr:from>
    <xdr:to>
      <xdr:col>55</xdr:col>
      <xdr:colOff>50800</xdr:colOff>
      <xdr:row>36</xdr:row>
      <xdr:rowOff>137301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0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58578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5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107447</xdr:rowOff>
    </xdr:from>
    <xdr:to>
      <xdr:col>50</xdr:col>
      <xdr:colOff>165100</xdr:colOff>
      <xdr:row>34</xdr:row>
      <xdr:rowOff>37597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7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54124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54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92691</xdr:rowOff>
    </xdr:from>
    <xdr:to>
      <xdr:col>46</xdr:col>
      <xdr:colOff>38100</xdr:colOff>
      <xdr:row>37</xdr:row>
      <xdr:rowOff>22841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39368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4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110320</xdr:rowOff>
    </xdr:from>
    <xdr:to>
      <xdr:col>41</xdr:col>
      <xdr:colOff>101600</xdr:colOff>
      <xdr:row>37</xdr:row>
      <xdr:rowOff>40470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56997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05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77859</xdr:rowOff>
    </xdr:from>
    <xdr:to>
      <xdr:col>36</xdr:col>
      <xdr:colOff>165100</xdr:colOff>
      <xdr:row>37</xdr:row>
      <xdr:rowOff>8009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5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24536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02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34862</xdr:rowOff>
    </xdr:from>
    <xdr:to>
      <xdr:col>55</xdr:col>
      <xdr:colOff>0</xdr:colOff>
      <xdr:row>56</xdr:row>
      <xdr:rowOff>133490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64612"/>
          <a:ext cx="838200" cy="2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53855</xdr:rowOff>
    </xdr:from>
    <xdr:to>
      <xdr:col>50</xdr:col>
      <xdr:colOff>114300</xdr:colOff>
      <xdr:row>56</xdr:row>
      <xdr:rowOff>133490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483605"/>
          <a:ext cx="889000" cy="25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97489</xdr:rowOff>
    </xdr:from>
    <xdr:to>
      <xdr:col>45</xdr:col>
      <xdr:colOff>177800</xdr:colOff>
      <xdr:row>55</xdr:row>
      <xdr:rowOff>53855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355789"/>
          <a:ext cx="889000" cy="1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57193</xdr:rowOff>
    </xdr:from>
    <xdr:to>
      <xdr:col>41</xdr:col>
      <xdr:colOff>50800</xdr:colOff>
      <xdr:row>54</xdr:row>
      <xdr:rowOff>97489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315493"/>
          <a:ext cx="889000" cy="4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155512</xdr:rowOff>
    </xdr:from>
    <xdr:to>
      <xdr:col>55</xdr:col>
      <xdr:colOff>50800</xdr:colOff>
      <xdr:row>55</xdr:row>
      <xdr:rowOff>85662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6939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6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82690</xdr:rowOff>
    </xdr:from>
    <xdr:to>
      <xdr:col>50</xdr:col>
      <xdr:colOff>165100</xdr:colOff>
      <xdr:row>57</xdr:row>
      <xdr:rowOff>12840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29367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5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3055</xdr:rowOff>
    </xdr:from>
    <xdr:to>
      <xdr:col>46</xdr:col>
      <xdr:colOff>38100</xdr:colOff>
      <xdr:row>55</xdr:row>
      <xdr:rowOff>104655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121182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2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46689</xdr:rowOff>
    </xdr:from>
    <xdr:to>
      <xdr:col>41</xdr:col>
      <xdr:colOff>101600</xdr:colOff>
      <xdr:row>54</xdr:row>
      <xdr:rowOff>148289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3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164816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08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6393</xdr:rowOff>
    </xdr:from>
    <xdr:to>
      <xdr:col>36</xdr:col>
      <xdr:colOff>165100</xdr:colOff>
      <xdr:row>54</xdr:row>
      <xdr:rowOff>107993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2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124520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0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26491</xdr:rowOff>
    </xdr:from>
    <xdr:to>
      <xdr:col>55</xdr:col>
      <xdr:colOff>0</xdr:colOff>
      <xdr:row>75</xdr:row>
      <xdr:rowOff>127905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199441"/>
          <a:ext cx="838200" cy="78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48900</xdr:rowOff>
    </xdr:from>
    <xdr:to>
      <xdr:col>50</xdr:col>
      <xdr:colOff>114300</xdr:colOff>
      <xdr:row>75</xdr:row>
      <xdr:rowOff>127905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907650"/>
          <a:ext cx="889000" cy="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431</xdr:rowOff>
    </xdr:from>
    <xdr:to>
      <xdr:col>45</xdr:col>
      <xdr:colOff>177800</xdr:colOff>
      <xdr:row>75</xdr:row>
      <xdr:rowOff>48900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859181"/>
          <a:ext cx="889000" cy="4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98427</xdr:rowOff>
    </xdr:from>
    <xdr:to>
      <xdr:col>41</xdr:col>
      <xdr:colOff>50800</xdr:colOff>
      <xdr:row>75</xdr:row>
      <xdr:rowOff>431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785727"/>
          <a:ext cx="889000" cy="7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18076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147141</xdr:rowOff>
    </xdr:from>
    <xdr:to>
      <xdr:col>55</xdr:col>
      <xdr:colOff>50800</xdr:colOff>
      <xdr:row>71</xdr:row>
      <xdr:rowOff>77291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1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62068</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06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77105</xdr:rowOff>
    </xdr:from>
    <xdr:to>
      <xdr:col>50</xdr:col>
      <xdr:colOff>165100</xdr:colOff>
      <xdr:row>76</xdr:row>
      <xdr:rowOff>7255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23782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7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169550</xdr:rowOff>
    </xdr:from>
    <xdr:to>
      <xdr:col>46</xdr:col>
      <xdr:colOff>38100</xdr:colOff>
      <xdr:row>75</xdr:row>
      <xdr:rowOff>99700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8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116227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121081</xdr:rowOff>
    </xdr:from>
    <xdr:to>
      <xdr:col>41</xdr:col>
      <xdr:colOff>101600</xdr:colOff>
      <xdr:row>75</xdr:row>
      <xdr:rowOff>51231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8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67758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5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47627</xdr:rowOff>
    </xdr:from>
    <xdr:to>
      <xdr:col>36</xdr:col>
      <xdr:colOff>165100</xdr:colOff>
      <xdr:row>74</xdr:row>
      <xdr:rowOff>149227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7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165754</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51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68889</xdr:rowOff>
    </xdr:from>
    <xdr:to>
      <xdr:col>55</xdr:col>
      <xdr:colOff>0</xdr:colOff>
      <xdr:row>97</xdr:row>
      <xdr:rowOff>82193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99539"/>
          <a:ext cx="8382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158480</xdr:rowOff>
    </xdr:from>
    <xdr:to>
      <xdr:col>50</xdr:col>
      <xdr:colOff>114300</xdr:colOff>
      <xdr:row>97</xdr:row>
      <xdr:rowOff>82193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446230"/>
          <a:ext cx="889000" cy="2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158480</xdr:rowOff>
    </xdr:from>
    <xdr:to>
      <xdr:col>45</xdr:col>
      <xdr:colOff>177800</xdr:colOff>
      <xdr:row>96</xdr:row>
      <xdr:rowOff>41201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446230"/>
          <a:ext cx="889000" cy="5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41201</xdr:rowOff>
    </xdr:from>
    <xdr:to>
      <xdr:col>41</xdr:col>
      <xdr:colOff>50800</xdr:colOff>
      <xdr:row>96</xdr:row>
      <xdr:rowOff>51110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500401"/>
          <a:ext cx="889000" cy="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18089</xdr:rowOff>
    </xdr:from>
    <xdr:to>
      <xdr:col>55</xdr:col>
      <xdr:colOff>50800</xdr:colOff>
      <xdr:row>97</xdr:row>
      <xdr:rowOff>119689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167966</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31393</xdr:rowOff>
    </xdr:from>
    <xdr:to>
      <xdr:col>50</xdr:col>
      <xdr:colOff>165100</xdr:colOff>
      <xdr:row>97</xdr:row>
      <xdr:rowOff>132993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6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124120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75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107680</xdr:rowOff>
    </xdr:from>
    <xdr:to>
      <xdr:col>46</xdr:col>
      <xdr:colOff>38100</xdr:colOff>
      <xdr:row>96</xdr:row>
      <xdr:rowOff>37830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3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54357</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161851</xdr:rowOff>
    </xdr:from>
    <xdr:to>
      <xdr:col>41</xdr:col>
      <xdr:colOff>101600</xdr:colOff>
      <xdr:row>96</xdr:row>
      <xdr:rowOff>92001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4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108528</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22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310</xdr:rowOff>
    </xdr:from>
    <xdr:to>
      <xdr:col>36</xdr:col>
      <xdr:colOff>165100</xdr:colOff>
      <xdr:row>96</xdr:row>
      <xdr:rowOff>101910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118437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2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137542</xdr:rowOff>
    </xdr:from>
    <xdr:to>
      <xdr:col>85</xdr:col>
      <xdr:colOff>127000</xdr:colOff>
      <xdr:row>38</xdr:row>
      <xdr:rowOff>139691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52642"/>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139599</xdr:rowOff>
    </xdr:from>
    <xdr:to>
      <xdr:col>81</xdr:col>
      <xdr:colOff>50800</xdr:colOff>
      <xdr:row>38</xdr:row>
      <xdr:rowOff>139691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5469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91291</xdr:rowOff>
    </xdr:from>
    <xdr:to>
      <xdr:col>76</xdr:col>
      <xdr:colOff>114300</xdr:colOff>
      <xdr:row>38</xdr:row>
      <xdr:rowOff>139599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06391"/>
          <a:ext cx="889000" cy="4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47501</xdr:rowOff>
    </xdr:from>
    <xdr:to>
      <xdr:col>71</xdr:col>
      <xdr:colOff>177800</xdr:colOff>
      <xdr:row>38</xdr:row>
      <xdr:rowOff>91291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391151"/>
          <a:ext cx="889000" cy="2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37435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5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86742</xdr:rowOff>
    </xdr:from>
    <xdr:to>
      <xdr:col>85</xdr:col>
      <xdr:colOff>177800</xdr:colOff>
      <xdr:row>39</xdr:row>
      <xdr:rowOff>16892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1669</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6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88891</xdr:rowOff>
    </xdr:from>
    <xdr:to>
      <xdr:col>81</xdr:col>
      <xdr:colOff>101600</xdr:colOff>
      <xdr:row>39</xdr:row>
      <xdr:rowOff>19041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10168</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88799</xdr:rowOff>
    </xdr:from>
    <xdr:to>
      <xdr:col>76</xdr:col>
      <xdr:colOff>165100</xdr:colOff>
      <xdr:row>39</xdr:row>
      <xdr:rowOff>18949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10076</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35333" y="6696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40491</xdr:rowOff>
    </xdr:from>
    <xdr:to>
      <xdr:col>72</xdr:col>
      <xdr:colOff>38100</xdr:colOff>
      <xdr:row>38</xdr:row>
      <xdr:rowOff>142091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133218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4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168151</xdr:rowOff>
    </xdr:from>
    <xdr:to>
      <xdr:col>67</xdr:col>
      <xdr:colOff>101600</xdr:colOff>
      <xdr:row>37</xdr:row>
      <xdr:rowOff>98301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3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114828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61235</xdr:rowOff>
    </xdr:from>
    <xdr:to>
      <xdr:col>85</xdr:col>
      <xdr:colOff>127000</xdr:colOff>
      <xdr:row>73</xdr:row>
      <xdr:rowOff>146476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577085"/>
          <a:ext cx="838200" cy="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146476</xdr:rowOff>
    </xdr:from>
    <xdr:to>
      <xdr:col>81</xdr:col>
      <xdr:colOff>50800</xdr:colOff>
      <xdr:row>74</xdr:row>
      <xdr:rowOff>30859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662326"/>
          <a:ext cx="889000" cy="5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30859</xdr:rowOff>
    </xdr:from>
    <xdr:to>
      <xdr:col>76</xdr:col>
      <xdr:colOff>114300</xdr:colOff>
      <xdr:row>74</xdr:row>
      <xdr:rowOff>57834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71815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57834</xdr:rowOff>
    </xdr:from>
    <xdr:to>
      <xdr:col>71</xdr:col>
      <xdr:colOff>177800</xdr:colOff>
      <xdr:row>74</xdr:row>
      <xdr:rowOff>120228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745134"/>
          <a:ext cx="8890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10435</xdr:rowOff>
    </xdr:from>
    <xdr:to>
      <xdr:col>85</xdr:col>
      <xdr:colOff>177800</xdr:colOff>
      <xdr:row>73</xdr:row>
      <xdr:rowOff>112035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5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33312</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37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95676</xdr:rowOff>
    </xdr:from>
    <xdr:to>
      <xdr:col>81</xdr:col>
      <xdr:colOff>101600</xdr:colOff>
      <xdr:row>74</xdr:row>
      <xdr:rowOff>25826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6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42353</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38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151509</xdr:rowOff>
    </xdr:from>
    <xdr:to>
      <xdr:col>76</xdr:col>
      <xdr:colOff>165100</xdr:colOff>
      <xdr:row>74</xdr:row>
      <xdr:rowOff>81659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6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98186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44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7034</xdr:rowOff>
    </xdr:from>
    <xdr:to>
      <xdr:col>72</xdr:col>
      <xdr:colOff>38100</xdr:colOff>
      <xdr:row>74</xdr:row>
      <xdr:rowOff>108634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6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125161</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46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69428</xdr:rowOff>
    </xdr:from>
    <xdr:to>
      <xdr:col>67</xdr:col>
      <xdr:colOff>101600</xdr:colOff>
      <xdr:row>74</xdr:row>
      <xdr:rowOff>171028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16105</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53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32514</xdr:rowOff>
    </xdr:from>
    <xdr:to>
      <xdr:col>85</xdr:col>
      <xdr:colOff>127000</xdr:colOff>
      <xdr:row>99</xdr:row>
      <xdr:rowOff>85170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7006064"/>
          <a:ext cx="838200" cy="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85170</xdr:rowOff>
    </xdr:from>
    <xdr:to>
      <xdr:col>81</xdr:col>
      <xdr:colOff>50800</xdr:colOff>
      <xdr:row>99</xdr:row>
      <xdr:rowOff>91379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58720"/>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91379</xdr:rowOff>
    </xdr:from>
    <xdr:to>
      <xdr:col>76</xdr:col>
      <xdr:colOff>114300</xdr:colOff>
      <xdr:row>99</xdr:row>
      <xdr:rowOff>94362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64929"/>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69163</xdr:rowOff>
    </xdr:from>
    <xdr:to>
      <xdr:col>71</xdr:col>
      <xdr:colOff>177800</xdr:colOff>
      <xdr:row>99</xdr:row>
      <xdr:rowOff>94362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42713"/>
          <a:ext cx="8890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153164</xdr:rowOff>
    </xdr:from>
    <xdr:to>
      <xdr:col>85</xdr:col>
      <xdr:colOff>177800</xdr:colOff>
      <xdr:row>99</xdr:row>
      <xdr:rowOff>83314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34370</xdr:rowOff>
    </xdr:from>
    <xdr:to>
      <xdr:col>81</xdr:col>
      <xdr:colOff>101600</xdr:colOff>
      <xdr:row>99</xdr:row>
      <xdr:rowOff>135970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70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127097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1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40579</xdr:rowOff>
    </xdr:from>
    <xdr:to>
      <xdr:col>76</xdr:col>
      <xdr:colOff>165100</xdr:colOff>
      <xdr:row>99</xdr:row>
      <xdr:rowOff>142179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70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133306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10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43562</xdr:rowOff>
    </xdr:from>
    <xdr:to>
      <xdr:col>72</xdr:col>
      <xdr:colOff>38100</xdr:colOff>
      <xdr:row>99</xdr:row>
      <xdr:rowOff>145162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70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136289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1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18363</xdr:rowOff>
    </xdr:from>
    <xdr:to>
      <xdr:col>67</xdr:col>
      <xdr:colOff>101600</xdr:colOff>
      <xdr:row>99</xdr:row>
      <xdr:rowOff>119963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9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111090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8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96076</xdr:rowOff>
    </xdr:from>
    <xdr:to>
      <xdr:col>116</xdr:col>
      <xdr:colOff>63500</xdr:colOff>
      <xdr:row>38</xdr:row>
      <xdr:rowOff>96469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11176"/>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96076</xdr:rowOff>
    </xdr:from>
    <xdr:to>
      <xdr:col>111</xdr:col>
      <xdr:colOff>177800</xdr:colOff>
      <xdr:row>38</xdr:row>
      <xdr:rowOff>108001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1117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108001</xdr:rowOff>
    </xdr:from>
    <xdr:to>
      <xdr:col>107</xdr:col>
      <xdr:colOff>50800</xdr:colOff>
      <xdr:row>38</xdr:row>
      <xdr:rowOff>108979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623101"/>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101435</xdr:rowOff>
    </xdr:from>
    <xdr:to>
      <xdr:col>102</xdr:col>
      <xdr:colOff>114300</xdr:colOff>
      <xdr:row>38</xdr:row>
      <xdr:rowOff>108979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1653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45669</xdr:rowOff>
    </xdr:from>
    <xdr:to>
      <xdr:col>116</xdr:col>
      <xdr:colOff>114300</xdr:colOff>
      <xdr:row>38</xdr:row>
      <xdr:rowOff>147269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5046</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3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45276</xdr:rowOff>
    </xdr:from>
    <xdr:to>
      <xdr:col>112</xdr:col>
      <xdr:colOff>38100</xdr:colOff>
      <xdr:row>38</xdr:row>
      <xdr:rowOff>146876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163403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3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57201</xdr:rowOff>
    </xdr:from>
    <xdr:to>
      <xdr:col>107</xdr:col>
      <xdr:colOff>101600</xdr:colOff>
      <xdr:row>38</xdr:row>
      <xdr:rowOff>158801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3878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3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58179</xdr:rowOff>
    </xdr:from>
    <xdr:to>
      <xdr:col>102</xdr:col>
      <xdr:colOff>165100</xdr:colOff>
      <xdr:row>38</xdr:row>
      <xdr:rowOff>159779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50635</xdr:rowOff>
    </xdr:from>
    <xdr:to>
      <xdr:col>98</xdr:col>
      <xdr:colOff>38100</xdr:colOff>
      <xdr:row>38</xdr:row>
      <xdr:rowOff>152235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168762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4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74875</xdr:rowOff>
    </xdr:from>
    <xdr:to>
      <xdr:col>116</xdr:col>
      <xdr:colOff>63500</xdr:colOff>
      <xdr:row>56</xdr:row>
      <xdr:rowOff>12419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504625"/>
          <a:ext cx="838200" cy="10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74875</xdr:rowOff>
    </xdr:from>
    <xdr:to>
      <xdr:col>111</xdr:col>
      <xdr:colOff>177800</xdr:colOff>
      <xdr:row>55</xdr:row>
      <xdr:rowOff>105525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504625"/>
          <a:ext cx="8890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105525</xdr:rowOff>
    </xdr:from>
    <xdr:to>
      <xdr:col>107</xdr:col>
      <xdr:colOff>50800</xdr:colOff>
      <xdr:row>56</xdr:row>
      <xdr:rowOff>18428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535275"/>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93082</xdr:rowOff>
    </xdr:from>
    <xdr:to>
      <xdr:col>102</xdr:col>
      <xdr:colOff>114300</xdr:colOff>
      <xdr:row>56</xdr:row>
      <xdr:rowOff>18428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522832"/>
          <a:ext cx="889000" cy="9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133069</xdr:rowOff>
    </xdr:from>
    <xdr:to>
      <xdr:col>116</xdr:col>
      <xdr:colOff>114300</xdr:colOff>
      <xdr:row>56</xdr:row>
      <xdr:rowOff>63219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5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155946</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4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24075</xdr:rowOff>
    </xdr:from>
    <xdr:to>
      <xdr:col>112</xdr:col>
      <xdr:colOff>38100</xdr:colOff>
      <xdr:row>55</xdr:row>
      <xdr:rowOff>125675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4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142202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22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54725</xdr:rowOff>
    </xdr:from>
    <xdr:to>
      <xdr:col>107</xdr:col>
      <xdr:colOff>101600</xdr:colOff>
      <xdr:row>55</xdr:row>
      <xdr:rowOff>156325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1402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2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139078</xdr:rowOff>
    </xdr:from>
    <xdr:to>
      <xdr:col>102</xdr:col>
      <xdr:colOff>165100</xdr:colOff>
      <xdr:row>56</xdr:row>
      <xdr:rowOff>69228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85755</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42282</xdr:rowOff>
    </xdr:from>
    <xdr:to>
      <xdr:col>98</xdr:col>
      <xdr:colOff>38100</xdr:colOff>
      <xdr:row>55</xdr:row>
      <xdr:rowOff>143882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4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160409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24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150787</xdr:rowOff>
    </xdr:from>
    <xdr:to>
      <xdr:col>116</xdr:col>
      <xdr:colOff>63500</xdr:colOff>
      <xdr:row>74</xdr:row>
      <xdr:rowOff>53848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66637"/>
          <a:ext cx="838200" cy="7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20968</xdr:rowOff>
    </xdr:from>
    <xdr:to>
      <xdr:col>111</xdr:col>
      <xdr:colOff>177800</xdr:colOff>
      <xdr:row>74</xdr:row>
      <xdr:rowOff>53848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708268"/>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20968</xdr:rowOff>
    </xdr:from>
    <xdr:to>
      <xdr:col>107</xdr:col>
      <xdr:colOff>50800</xdr:colOff>
      <xdr:row>74</xdr:row>
      <xdr:rowOff>58648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08268"/>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30290</xdr:rowOff>
    </xdr:from>
    <xdr:to>
      <xdr:col>102</xdr:col>
      <xdr:colOff>114300</xdr:colOff>
      <xdr:row>74</xdr:row>
      <xdr:rowOff>58648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717590"/>
          <a:ext cx="889000" cy="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99987</xdr:rowOff>
    </xdr:from>
    <xdr:to>
      <xdr:col>116</xdr:col>
      <xdr:colOff>114300</xdr:colOff>
      <xdr:row>74</xdr:row>
      <xdr:rowOff>30137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122864</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6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3048</xdr:rowOff>
    </xdr:from>
    <xdr:to>
      <xdr:col>112</xdr:col>
      <xdr:colOff>38100</xdr:colOff>
      <xdr:row>74</xdr:row>
      <xdr:rowOff>104648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121175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6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141618</xdr:rowOff>
    </xdr:from>
    <xdr:to>
      <xdr:col>107</xdr:col>
      <xdr:colOff>101600</xdr:colOff>
      <xdr:row>74</xdr:row>
      <xdr:rowOff>71768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88295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7848</xdr:rowOff>
    </xdr:from>
    <xdr:to>
      <xdr:col>102</xdr:col>
      <xdr:colOff>165100</xdr:colOff>
      <xdr:row>74</xdr:row>
      <xdr:rowOff>109448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125975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150940</xdr:rowOff>
    </xdr:from>
    <xdr:to>
      <xdr:col>98</xdr:col>
      <xdr:colOff>38100</xdr:colOff>
      <xdr:row>74</xdr:row>
      <xdr:rowOff>81090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97617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4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道路維持やスクールバス等運行業務、認定こども園、給食センターなどの施設運営を直営で行っていること、さらに、医療と介護・福祉等連携に向けた福祉関係職員の新規採用等により類似団体平均を上回っている。今後においては、各種業務の民間委託などにより人件費の抑制に努める。</a:t>
          </a:r>
        </a:p>
        <a:p>
          <a:r>
            <a:rPr kumimoji="1" lang="ja-JP" altLang="en-US" sz="1300">
              <a:latin typeface="ＭＳ Ｐゴシック" panose="020B0600070205080204" pitchFamily="50" charset="-128"/>
              <a:ea typeface="ＭＳ Ｐゴシック" panose="020B0600070205080204" pitchFamily="50" charset="-128"/>
            </a:rPr>
            <a:t>・普通建設事業費の新規整備の急増は、高度無線環境整備推進事業により町内全域を光ブロードバンド化する事業を実施したことによる。</a:t>
          </a:r>
        </a:p>
        <a:p>
          <a:r>
            <a:rPr kumimoji="1" lang="ja-JP" altLang="en-US" sz="1300">
              <a:latin typeface="ＭＳ Ｐゴシック" panose="020B0600070205080204" pitchFamily="50" charset="-128"/>
              <a:ea typeface="ＭＳ Ｐゴシック" panose="020B0600070205080204" pitchFamily="50" charset="-128"/>
            </a:rPr>
            <a:t>・貸付金は、医師等就学資金や介護時残確保に向けた貸付をはじめ、中小企業特別融資貸付金や畜産振興資金貸付金など事業者への町単独事業を実施していることから、類似団体と比較し高額となっている。</a:t>
          </a:r>
        </a:p>
        <a:p>
          <a:r>
            <a:rPr kumimoji="1" lang="ja-JP" altLang="en-US" sz="1300">
              <a:latin typeface="ＭＳ Ｐゴシック" panose="020B0600070205080204" pitchFamily="50" charset="-128"/>
              <a:ea typeface="ＭＳ Ｐゴシック" panose="020B0600070205080204" pitchFamily="50" charset="-128"/>
            </a:rPr>
            <a:t>・公債費は年々増加傾向にあり、類似団体平均を大きく上回っている。令和４年度に起債償還のピークを迎え、その後数年間高止まりすることから今後も類似団体平均を上回る額で推移していく。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6,508
1,408.04
10,533,104
10,376,758
140,234
5,749,424
11,866,121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126474</xdr:rowOff>
    </xdr:from>
    <xdr:to>
      <xdr:col>24</xdr:col>
      <xdr:colOff>63500</xdr:colOff>
      <xdr:row>33</xdr:row>
      <xdr:rowOff>147864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84324"/>
          <a:ext cx="8382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131699</xdr:rowOff>
    </xdr:from>
    <xdr:to>
      <xdr:col>19</xdr:col>
      <xdr:colOff>177800</xdr:colOff>
      <xdr:row>33</xdr:row>
      <xdr:rowOff>147864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89549"/>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131699</xdr:rowOff>
    </xdr:from>
    <xdr:to>
      <xdr:col>15</xdr:col>
      <xdr:colOff>50800</xdr:colOff>
      <xdr:row>34</xdr:row>
      <xdr:rowOff>45321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89549"/>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3356</xdr:rowOff>
    </xdr:from>
    <xdr:to>
      <xdr:col>10</xdr:col>
      <xdr:colOff>114300</xdr:colOff>
      <xdr:row>34</xdr:row>
      <xdr:rowOff>45321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32656"/>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75674</xdr:rowOff>
    </xdr:from>
    <xdr:to>
      <xdr:col>24</xdr:col>
      <xdr:colOff>114300</xdr:colOff>
      <xdr:row>34</xdr:row>
      <xdr:rowOff>5824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98551</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97064</xdr:rowOff>
    </xdr:from>
    <xdr:to>
      <xdr:col>20</xdr:col>
      <xdr:colOff>38100</xdr:colOff>
      <xdr:row>34</xdr:row>
      <xdr:rowOff>27214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43741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80899</xdr:rowOff>
    </xdr:from>
    <xdr:to>
      <xdr:col>15</xdr:col>
      <xdr:colOff>101600</xdr:colOff>
      <xdr:row>34</xdr:row>
      <xdr:rowOff>11049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27576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165971</xdr:rowOff>
    </xdr:from>
    <xdr:to>
      <xdr:col>10</xdr:col>
      <xdr:colOff>165100</xdr:colOff>
      <xdr:row>34</xdr:row>
      <xdr:rowOff>96121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112648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9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124006</xdr:rowOff>
    </xdr:from>
    <xdr:to>
      <xdr:col>6</xdr:col>
      <xdr:colOff>38100</xdr:colOff>
      <xdr:row>34</xdr:row>
      <xdr:rowOff>54156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70683</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150268</xdr:rowOff>
    </xdr:from>
    <xdr:to>
      <xdr:col>24</xdr:col>
      <xdr:colOff>63500</xdr:colOff>
      <xdr:row>58</xdr:row>
      <xdr:rowOff>34013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2918"/>
          <a:ext cx="838200" cy="5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34013</xdr:rowOff>
    </xdr:from>
    <xdr:to>
      <xdr:col>19</xdr:col>
      <xdr:colOff>177800</xdr:colOff>
      <xdr:row>58</xdr:row>
      <xdr:rowOff>84127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8113"/>
          <a:ext cx="889000" cy="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84127</xdr:rowOff>
    </xdr:from>
    <xdr:to>
      <xdr:col>15</xdr:col>
      <xdr:colOff>50800</xdr:colOff>
      <xdr:row>58</xdr:row>
      <xdr:rowOff>99853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8227"/>
          <a:ext cx="889000" cy="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62081</xdr:rowOff>
    </xdr:from>
    <xdr:to>
      <xdr:col>10</xdr:col>
      <xdr:colOff>114300</xdr:colOff>
      <xdr:row>58</xdr:row>
      <xdr:rowOff>99853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06181"/>
          <a:ext cx="889000" cy="3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99468</xdr:rowOff>
    </xdr:from>
    <xdr:to>
      <xdr:col>24</xdr:col>
      <xdr:colOff>114300</xdr:colOff>
      <xdr:row>58</xdr:row>
      <xdr:rowOff>29618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122345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154663</xdr:rowOff>
    </xdr:from>
    <xdr:to>
      <xdr:col>20</xdr:col>
      <xdr:colOff>38100</xdr:colOff>
      <xdr:row>58</xdr:row>
      <xdr:rowOff>84813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75940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2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33327</xdr:rowOff>
    </xdr:from>
    <xdr:to>
      <xdr:col>15</xdr:col>
      <xdr:colOff>101600</xdr:colOff>
      <xdr:row>58</xdr:row>
      <xdr:rowOff>134927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126054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49053</xdr:rowOff>
    </xdr:from>
    <xdr:to>
      <xdr:col>10</xdr:col>
      <xdr:colOff>165100</xdr:colOff>
      <xdr:row>58</xdr:row>
      <xdr:rowOff>150653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141780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8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11281</xdr:rowOff>
    </xdr:from>
    <xdr:to>
      <xdr:col>6</xdr:col>
      <xdr:colOff>38100</xdr:colOff>
      <xdr:row>58</xdr:row>
      <xdr:rowOff>112881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129408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100587</xdr:rowOff>
    </xdr:from>
    <xdr:to>
      <xdr:col>24</xdr:col>
      <xdr:colOff>63500</xdr:colOff>
      <xdr:row>75</xdr:row>
      <xdr:rowOff>163322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87887"/>
          <a:ext cx="838200" cy="2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140496</xdr:rowOff>
    </xdr:from>
    <xdr:to>
      <xdr:col>19</xdr:col>
      <xdr:colOff>177800</xdr:colOff>
      <xdr:row>75</xdr:row>
      <xdr:rowOff>163322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99246"/>
          <a:ext cx="889000" cy="2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140496</xdr:rowOff>
    </xdr:from>
    <xdr:to>
      <xdr:col>15</xdr:col>
      <xdr:colOff>50800</xdr:colOff>
      <xdr:row>75</xdr:row>
      <xdr:rowOff>159325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99246"/>
          <a:ext cx="889000" cy="1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159325</xdr:rowOff>
    </xdr:from>
    <xdr:to>
      <xdr:col>10</xdr:col>
      <xdr:colOff>114300</xdr:colOff>
      <xdr:row>76</xdr:row>
      <xdr:rowOff>97718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18075"/>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49787</xdr:rowOff>
    </xdr:from>
    <xdr:to>
      <xdr:col>24</xdr:col>
      <xdr:colOff>114300</xdr:colOff>
      <xdr:row>74</xdr:row>
      <xdr:rowOff>151387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72664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8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112522</xdr:rowOff>
    </xdr:from>
    <xdr:to>
      <xdr:col>20</xdr:col>
      <xdr:colOff>38100</xdr:colOff>
      <xdr:row>76</xdr:row>
      <xdr:rowOff>42672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59199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4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89696</xdr:rowOff>
    </xdr:from>
    <xdr:to>
      <xdr:col>15</xdr:col>
      <xdr:colOff>101600</xdr:colOff>
      <xdr:row>76</xdr:row>
      <xdr:rowOff>19847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8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36373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108525</xdr:rowOff>
    </xdr:from>
    <xdr:to>
      <xdr:col>10</xdr:col>
      <xdr:colOff>165100</xdr:colOff>
      <xdr:row>76</xdr:row>
      <xdr:rowOff>38675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55202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4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46918</xdr:rowOff>
    </xdr:from>
    <xdr:to>
      <xdr:col>6</xdr:col>
      <xdr:colOff>38100</xdr:colOff>
      <xdr:row>76</xdr:row>
      <xdr:rowOff>148518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165044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156639</xdr:rowOff>
    </xdr:from>
    <xdr:to>
      <xdr:col>24</xdr:col>
      <xdr:colOff>63500</xdr:colOff>
      <xdr:row>95</xdr:row>
      <xdr:rowOff>91424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72939"/>
          <a:ext cx="838200" cy="1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49870</xdr:rowOff>
    </xdr:from>
    <xdr:to>
      <xdr:col>19</xdr:col>
      <xdr:colOff>177800</xdr:colOff>
      <xdr:row>95</xdr:row>
      <xdr:rowOff>91424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37620"/>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49870</xdr:rowOff>
    </xdr:from>
    <xdr:to>
      <xdr:col>15</xdr:col>
      <xdr:colOff>50800</xdr:colOff>
      <xdr:row>95</xdr:row>
      <xdr:rowOff>122034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37620"/>
          <a:ext cx="889000" cy="7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111362</xdr:rowOff>
    </xdr:from>
    <xdr:to>
      <xdr:col>10</xdr:col>
      <xdr:colOff>114300</xdr:colOff>
      <xdr:row>95</xdr:row>
      <xdr:rowOff>122034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399112"/>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105839</xdr:rowOff>
    </xdr:from>
    <xdr:to>
      <xdr:col>24</xdr:col>
      <xdr:colOff>114300</xdr:colOff>
      <xdr:row>95</xdr:row>
      <xdr:rowOff>35989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128716</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7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40624</xdr:rowOff>
    </xdr:from>
    <xdr:to>
      <xdr:col>20</xdr:col>
      <xdr:colOff>38100</xdr:colOff>
      <xdr:row>95</xdr:row>
      <xdr:rowOff>142224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158751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0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170520</xdr:rowOff>
    </xdr:from>
    <xdr:to>
      <xdr:col>15</xdr:col>
      <xdr:colOff>101600</xdr:colOff>
      <xdr:row>95</xdr:row>
      <xdr:rowOff>100670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117197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06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71234</xdr:rowOff>
    </xdr:from>
    <xdr:to>
      <xdr:col>10</xdr:col>
      <xdr:colOff>165100</xdr:colOff>
      <xdr:row>96</xdr:row>
      <xdr:rowOff>1384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17911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13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60562</xdr:rowOff>
    </xdr:from>
    <xdr:to>
      <xdr:col>6</xdr:col>
      <xdr:colOff>38100</xdr:colOff>
      <xdr:row>95</xdr:row>
      <xdr:rowOff>162162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7239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2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167513</xdr:rowOff>
    </xdr:from>
    <xdr:to>
      <xdr:col>55</xdr:col>
      <xdr:colOff>0</xdr:colOff>
      <xdr:row>39</xdr:row>
      <xdr:rowOff>635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82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xdr:rowOff>
    </xdr:from>
    <xdr:to>
      <xdr:col>50</xdr:col>
      <xdr:colOff>114300</xdr:colOff>
      <xdr:row>39</xdr:row>
      <xdr:rowOff>3302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871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635</xdr:rowOff>
    </xdr:from>
    <xdr:to>
      <xdr:col>45</xdr:col>
      <xdr:colOff>177800</xdr:colOff>
      <xdr:row>39</xdr:row>
      <xdr:rowOff>3302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871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xdr:rowOff>
    </xdr:from>
    <xdr:to>
      <xdr:col>41</xdr:col>
      <xdr:colOff>50800</xdr:colOff>
      <xdr:row>39</xdr:row>
      <xdr:rowOff>635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8680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116713</xdr:rowOff>
    </xdr:from>
    <xdr:to>
      <xdr:col>55</xdr:col>
      <xdr:colOff>50800</xdr:colOff>
      <xdr:row>39</xdr:row>
      <xdr:rowOff>46863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31640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4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121285</xdr:rowOff>
    </xdr:from>
    <xdr:to>
      <xdr:col>50</xdr:col>
      <xdr:colOff>165100</xdr:colOff>
      <xdr:row>39</xdr:row>
      <xdr:rowOff>51435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42562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2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123952</xdr:rowOff>
    </xdr:from>
    <xdr:to>
      <xdr:col>46</xdr:col>
      <xdr:colOff>38100</xdr:colOff>
      <xdr:row>39</xdr:row>
      <xdr:rowOff>54102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45229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121285</xdr:rowOff>
    </xdr:from>
    <xdr:to>
      <xdr:col>41</xdr:col>
      <xdr:colOff>101600</xdr:colOff>
      <xdr:row>39</xdr:row>
      <xdr:rowOff>51435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42562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2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120904</xdr:rowOff>
    </xdr:from>
    <xdr:to>
      <xdr:col>36</xdr:col>
      <xdr:colOff>165100</xdr:colOff>
      <xdr:row>39</xdr:row>
      <xdr:rowOff>51054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42181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79011</xdr:rowOff>
    </xdr:from>
    <xdr:to>
      <xdr:col>55</xdr:col>
      <xdr:colOff>0</xdr:colOff>
      <xdr:row>55</xdr:row>
      <xdr:rowOff>98781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337311"/>
          <a:ext cx="838200" cy="19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79011</xdr:rowOff>
    </xdr:from>
    <xdr:to>
      <xdr:col>50</xdr:col>
      <xdr:colOff>114300</xdr:colOff>
      <xdr:row>55</xdr:row>
      <xdr:rowOff>65770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37311"/>
          <a:ext cx="889000" cy="15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30437</xdr:rowOff>
    </xdr:from>
    <xdr:to>
      <xdr:col>45</xdr:col>
      <xdr:colOff>177800</xdr:colOff>
      <xdr:row>55</xdr:row>
      <xdr:rowOff>65770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117287"/>
          <a:ext cx="889000" cy="37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133017</xdr:rowOff>
    </xdr:from>
    <xdr:to>
      <xdr:col>41</xdr:col>
      <xdr:colOff>50800</xdr:colOff>
      <xdr:row>53</xdr:row>
      <xdr:rowOff>30437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048417"/>
          <a:ext cx="889000" cy="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47981</xdr:rowOff>
    </xdr:from>
    <xdr:to>
      <xdr:col>55</xdr:col>
      <xdr:colOff>50800</xdr:colOff>
      <xdr:row>55</xdr:row>
      <xdr:rowOff>149581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70858</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2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28211</xdr:rowOff>
    </xdr:from>
    <xdr:to>
      <xdr:col>50</xdr:col>
      <xdr:colOff>165100</xdr:colOff>
      <xdr:row>54</xdr:row>
      <xdr:rowOff>129811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146338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06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14970</xdr:rowOff>
    </xdr:from>
    <xdr:to>
      <xdr:col>46</xdr:col>
      <xdr:colOff>38100</xdr:colOff>
      <xdr:row>55</xdr:row>
      <xdr:rowOff>116570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133097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21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151087</xdr:rowOff>
    </xdr:from>
    <xdr:to>
      <xdr:col>41</xdr:col>
      <xdr:colOff>101600</xdr:colOff>
      <xdr:row>53</xdr:row>
      <xdr:rowOff>81237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0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97764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884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82217</xdr:rowOff>
    </xdr:from>
    <xdr:to>
      <xdr:col>36</xdr:col>
      <xdr:colOff>165100</xdr:colOff>
      <xdr:row>53</xdr:row>
      <xdr:rowOff>12367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9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28894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8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27282</xdr:rowOff>
    </xdr:from>
    <xdr:to>
      <xdr:col>55</xdr:col>
      <xdr:colOff>0</xdr:colOff>
      <xdr:row>76</xdr:row>
      <xdr:rowOff>94270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57482"/>
          <a:ext cx="838200" cy="6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94270</xdr:rowOff>
    </xdr:from>
    <xdr:to>
      <xdr:col>50</xdr:col>
      <xdr:colOff>114300</xdr:colOff>
      <xdr:row>76</xdr:row>
      <xdr:rowOff>138343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24470"/>
          <a:ext cx="889000" cy="4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138343</xdr:rowOff>
    </xdr:from>
    <xdr:to>
      <xdr:col>45</xdr:col>
      <xdr:colOff>177800</xdr:colOff>
      <xdr:row>77</xdr:row>
      <xdr:rowOff>30063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68543"/>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30063</xdr:rowOff>
    </xdr:from>
    <xdr:to>
      <xdr:col>41</xdr:col>
      <xdr:colOff>50800</xdr:colOff>
      <xdr:row>77</xdr:row>
      <xdr:rowOff>39382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31713"/>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147932</xdr:rowOff>
    </xdr:from>
    <xdr:to>
      <xdr:col>55</xdr:col>
      <xdr:colOff>50800</xdr:colOff>
      <xdr:row>76</xdr:row>
      <xdr:rowOff>78082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170809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5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43470</xdr:rowOff>
    </xdr:from>
    <xdr:to>
      <xdr:col>50</xdr:col>
      <xdr:colOff>165100</xdr:colOff>
      <xdr:row>76</xdr:row>
      <xdr:rowOff>145070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161596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87543</xdr:rowOff>
    </xdr:from>
    <xdr:to>
      <xdr:col>46</xdr:col>
      <xdr:colOff>38100</xdr:colOff>
      <xdr:row>77</xdr:row>
      <xdr:rowOff>17693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34220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8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150713</xdr:rowOff>
    </xdr:from>
    <xdr:to>
      <xdr:col>41</xdr:col>
      <xdr:colOff>101600</xdr:colOff>
      <xdr:row>77</xdr:row>
      <xdr:rowOff>80863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97390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5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160032</xdr:rowOff>
    </xdr:from>
    <xdr:to>
      <xdr:col>36</xdr:col>
      <xdr:colOff>165100</xdr:colOff>
      <xdr:row>77</xdr:row>
      <xdr:rowOff>90182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106710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10985</xdr:rowOff>
    </xdr:from>
    <xdr:to>
      <xdr:col>55</xdr:col>
      <xdr:colOff>0</xdr:colOff>
      <xdr:row>93</xdr:row>
      <xdr:rowOff>15518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5955835"/>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90232</xdr:rowOff>
    </xdr:from>
    <xdr:to>
      <xdr:col>50</xdr:col>
      <xdr:colOff>114300</xdr:colOff>
      <xdr:row>93</xdr:row>
      <xdr:rowOff>10985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5692182"/>
          <a:ext cx="889000" cy="26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90232</xdr:rowOff>
    </xdr:from>
    <xdr:to>
      <xdr:col>45</xdr:col>
      <xdr:colOff>177800</xdr:colOff>
      <xdr:row>91</xdr:row>
      <xdr:rowOff>167015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5692182"/>
          <a:ext cx="889000" cy="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167015</xdr:rowOff>
    </xdr:from>
    <xdr:to>
      <xdr:col>41</xdr:col>
      <xdr:colOff>50800</xdr:colOff>
      <xdr:row>92</xdr:row>
      <xdr:rowOff>43049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768965"/>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136168</xdr:rowOff>
    </xdr:from>
    <xdr:to>
      <xdr:col>55</xdr:col>
      <xdr:colOff>50800</xdr:colOff>
      <xdr:row>93</xdr:row>
      <xdr:rowOff>66318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159045</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6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131635</xdr:rowOff>
    </xdr:from>
    <xdr:to>
      <xdr:col>50</xdr:col>
      <xdr:colOff>165100</xdr:colOff>
      <xdr:row>93</xdr:row>
      <xdr:rowOff>61785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78312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68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39432</xdr:rowOff>
    </xdr:from>
    <xdr:to>
      <xdr:col>46</xdr:col>
      <xdr:colOff>38100</xdr:colOff>
      <xdr:row>91</xdr:row>
      <xdr:rowOff>141032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6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157559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41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116215</xdr:rowOff>
    </xdr:from>
    <xdr:to>
      <xdr:col>41</xdr:col>
      <xdr:colOff>101600</xdr:colOff>
      <xdr:row>92</xdr:row>
      <xdr:rowOff>46365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62892</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49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163699</xdr:rowOff>
    </xdr:from>
    <xdr:to>
      <xdr:col>36</xdr:col>
      <xdr:colOff>165100</xdr:colOff>
      <xdr:row>92</xdr:row>
      <xdr:rowOff>93849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7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110376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54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28437</xdr:rowOff>
    </xdr:from>
    <xdr:to>
      <xdr:col>85</xdr:col>
      <xdr:colOff>127000</xdr:colOff>
      <xdr:row>36</xdr:row>
      <xdr:rowOff>169810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00637"/>
          <a:ext cx="838200" cy="14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6045</xdr:rowOff>
    </xdr:from>
    <xdr:to>
      <xdr:col>81</xdr:col>
      <xdr:colOff>50800</xdr:colOff>
      <xdr:row>36</xdr:row>
      <xdr:rowOff>28437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35345"/>
          <a:ext cx="889000" cy="36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6045</xdr:rowOff>
    </xdr:from>
    <xdr:to>
      <xdr:col>76</xdr:col>
      <xdr:colOff>114300</xdr:colOff>
      <xdr:row>35</xdr:row>
      <xdr:rowOff>108893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835345"/>
          <a:ext cx="889000" cy="27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108893</xdr:rowOff>
    </xdr:from>
    <xdr:to>
      <xdr:col>71</xdr:col>
      <xdr:colOff>177800</xdr:colOff>
      <xdr:row>36</xdr:row>
      <xdr:rowOff>107609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109643"/>
          <a:ext cx="889000" cy="17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119010</xdr:rowOff>
    </xdr:from>
    <xdr:to>
      <xdr:col>85</xdr:col>
      <xdr:colOff>177800</xdr:colOff>
      <xdr:row>37</xdr:row>
      <xdr:rowOff>49160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97437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149087</xdr:rowOff>
    </xdr:from>
    <xdr:to>
      <xdr:col>81</xdr:col>
      <xdr:colOff>101600</xdr:colOff>
      <xdr:row>36</xdr:row>
      <xdr:rowOff>79237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95764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126695</xdr:rowOff>
    </xdr:from>
    <xdr:to>
      <xdr:col>76</xdr:col>
      <xdr:colOff>165100</xdr:colOff>
      <xdr:row>34</xdr:row>
      <xdr:rowOff>56845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73372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58093</xdr:rowOff>
    </xdr:from>
    <xdr:to>
      <xdr:col>72</xdr:col>
      <xdr:colOff>38100</xdr:colOff>
      <xdr:row>35</xdr:row>
      <xdr:rowOff>159693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4770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3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56809</xdr:rowOff>
    </xdr:from>
    <xdr:to>
      <xdr:col>67</xdr:col>
      <xdr:colOff>101600</xdr:colOff>
      <xdr:row>36</xdr:row>
      <xdr:rowOff>158409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3486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120914</xdr:rowOff>
    </xdr:from>
    <xdr:to>
      <xdr:col>85</xdr:col>
      <xdr:colOff>127000</xdr:colOff>
      <xdr:row>55</xdr:row>
      <xdr:rowOff>8008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379214"/>
          <a:ext cx="838200" cy="5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166812</xdr:rowOff>
    </xdr:from>
    <xdr:to>
      <xdr:col>81</xdr:col>
      <xdr:colOff>50800</xdr:colOff>
      <xdr:row>55</xdr:row>
      <xdr:rowOff>8008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425112"/>
          <a:ext cx="889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118486</xdr:rowOff>
    </xdr:from>
    <xdr:to>
      <xdr:col>76</xdr:col>
      <xdr:colOff>114300</xdr:colOff>
      <xdr:row>54</xdr:row>
      <xdr:rowOff>166812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376786"/>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93610</xdr:rowOff>
    </xdr:from>
    <xdr:to>
      <xdr:col>71</xdr:col>
      <xdr:colOff>177800</xdr:colOff>
      <xdr:row>54</xdr:row>
      <xdr:rowOff>118486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351910"/>
          <a:ext cx="889000" cy="2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70114</xdr:rowOff>
    </xdr:from>
    <xdr:to>
      <xdr:col>85</xdr:col>
      <xdr:colOff>177800</xdr:colOff>
      <xdr:row>55</xdr:row>
      <xdr:rowOff>264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92991</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7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128658</xdr:rowOff>
    </xdr:from>
    <xdr:to>
      <xdr:col>81</xdr:col>
      <xdr:colOff>101600</xdr:colOff>
      <xdr:row>55</xdr:row>
      <xdr:rowOff>58808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75335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16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116012</xdr:rowOff>
    </xdr:from>
    <xdr:to>
      <xdr:col>76</xdr:col>
      <xdr:colOff>165100</xdr:colOff>
      <xdr:row>55</xdr:row>
      <xdr:rowOff>46162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62689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4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67686</xdr:rowOff>
    </xdr:from>
    <xdr:to>
      <xdr:col>72</xdr:col>
      <xdr:colOff>38100</xdr:colOff>
      <xdr:row>54</xdr:row>
      <xdr:rowOff>169286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14363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1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42810</xdr:rowOff>
    </xdr:from>
    <xdr:to>
      <xdr:col>67</xdr:col>
      <xdr:colOff>101600</xdr:colOff>
      <xdr:row>54</xdr:row>
      <xdr:rowOff>144410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160937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07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137542</xdr:rowOff>
    </xdr:from>
    <xdr:to>
      <xdr:col>85</xdr:col>
      <xdr:colOff>127000</xdr:colOff>
      <xdr:row>78</xdr:row>
      <xdr:rowOff>139691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10642"/>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139599</xdr:rowOff>
    </xdr:from>
    <xdr:to>
      <xdr:col>81</xdr:col>
      <xdr:colOff>50800</xdr:colOff>
      <xdr:row>78</xdr:row>
      <xdr:rowOff>139691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69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91292</xdr:rowOff>
    </xdr:from>
    <xdr:to>
      <xdr:col>76</xdr:col>
      <xdr:colOff>114300</xdr:colOff>
      <xdr:row>78</xdr:row>
      <xdr:rowOff>139599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64392"/>
          <a:ext cx="889000" cy="4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47501</xdr:rowOff>
    </xdr:from>
    <xdr:to>
      <xdr:col>71</xdr:col>
      <xdr:colOff>177800</xdr:colOff>
      <xdr:row>78</xdr:row>
      <xdr:rowOff>91292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249151"/>
          <a:ext cx="889000" cy="2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37436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86742</xdr:rowOff>
    </xdr:from>
    <xdr:to>
      <xdr:col>85</xdr:col>
      <xdr:colOff>177800</xdr:colOff>
      <xdr:row>79</xdr:row>
      <xdr:rowOff>16892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1669</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4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88891</xdr:rowOff>
    </xdr:from>
    <xdr:to>
      <xdr:col>81</xdr:col>
      <xdr:colOff>101600</xdr:colOff>
      <xdr:row>79</xdr:row>
      <xdr:rowOff>19041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10168</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88799</xdr:rowOff>
    </xdr:from>
    <xdr:to>
      <xdr:col>76</xdr:col>
      <xdr:colOff>165100</xdr:colOff>
      <xdr:row>79</xdr:row>
      <xdr:rowOff>18949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10076</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554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40492</xdr:rowOff>
    </xdr:from>
    <xdr:to>
      <xdr:col>72</xdr:col>
      <xdr:colOff>38100</xdr:colOff>
      <xdr:row>78</xdr:row>
      <xdr:rowOff>142092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133219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0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168151</xdr:rowOff>
    </xdr:from>
    <xdr:to>
      <xdr:col>67</xdr:col>
      <xdr:colOff>101600</xdr:colOff>
      <xdr:row>77</xdr:row>
      <xdr:rowOff>98301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1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114828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29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61235</xdr:rowOff>
    </xdr:from>
    <xdr:to>
      <xdr:col>85</xdr:col>
      <xdr:colOff>127000</xdr:colOff>
      <xdr:row>93</xdr:row>
      <xdr:rowOff>146476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006085"/>
          <a:ext cx="838200" cy="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146476</xdr:rowOff>
    </xdr:from>
    <xdr:to>
      <xdr:col>81</xdr:col>
      <xdr:colOff>50800</xdr:colOff>
      <xdr:row>94</xdr:row>
      <xdr:rowOff>30859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091326"/>
          <a:ext cx="889000" cy="5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30859</xdr:rowOff>
    </xdr:from>
    <xdr:to>
      <xdr:col>76</xdr:col>
      <xdr:colOff>114300</xdr:colOff>
      <xdr:row>94</xdr:row>
      <xdr:rowOff>57834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14715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57834</xdr:rowOff>
    </xdr:from>
    <xdr:to>
      <xdr:col>71</xdr:col>
      <xdr:colOff>177800</xdr:colOff>
      <xdr:row>94</xdr:row>
      <xdr:rowOff>120228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174134"/>
          <a:ext cx="8890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10435</xdr:rowOff>
    </xdr:from>
    <xdr:to>
      <xdr:col>85</xdr:col>
      <xdr:colOff>177800</xdr:colOff>
      <xdr:row>93</xdr:row>
      <xdr:rowOff>112035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9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33312</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80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95676</xdr:rowOff>
    </xdr:from>
    <xdr:to>
      <xdr:col>81</xdr:col>
      <xdr:colOff>101600</xdr:colOff>
      <xdr:row>94</xdr:row>
      <xdr:rowOff>25826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0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42353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81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151509</xdr:rowOff>
    </xdr:from>
    <xdr:to>
      <xdr:col>76</xdr:col>
      <xdr:colOff>165100</xdr:colOff>
      <xdr:row>94</xdr:row>
      <xdr:rowOff>81659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0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98186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87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7034</xdr:rowOff>
    </xdr:from>
    <xdr:to>
      <xdr:col>72</xdr:col>
      <xdr:colOff>38100</xdr:colOff>
      <xdr:row>94</xdr:row>
      <xdr:rowOff>108634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125161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89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69428</xdr:rowOff>
    </xdr:from>
    <xdr:to>
      <xdr:col>67</xdr:col>
      <xdr:colOff>101600</xdr:colOff>
      <xdr:row>94</xdr:row>
      <xdr:rowOff>171028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1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16105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96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・民生費は、住民税非課税世帯等臨時交付金をはじめとする新型コロナ対策経費及び障害者地域生活支援拠点施設整備などによる。</a:t>
          </a:r>
        </a:p>
        <a:p>
          <a:r>
            <a:rPr kumimoji="1" lang="ja-JP" altLang="en-US" sz="1300">
              <a:latin typeface="ＭＳ Ｐゴシック" panose="020B0600070205080204" pitchFamily="50" charset="-128"/>
              <a:ea typeface="ＭＳ Ｐゴシック" panose="020B0600070205080204" pitchFamily="50" charset="-128"/>
            </a:rPr>
            <a:t>・教育費は、平成２９年度から町内各小学校の改修事業が続いていることから類似団体平均を上回っている。今後も引き続き町内小学校の校舎、屋体などの改修事業が予定されているため類似団体平均を上回る額で推移していく。</a:t>
          </a:r>
        </a:p>
        <a:p>
          <a:r>
            <a:rPr kumimoji="1" lang="ja-JP" altLang="en-US" sz="1300">
              <a:latin typeface="ＭＳ Ｐゴシック" panose="020B0600070205080204" pitchFamily="50" charset="-128"/>
              <a:ea typeface="ＭＳ Ｐゴシック" panose="020B0600070205080204" pitchFamily="50" charset="-128"/>
            </a:rPr>
            <a:t>・土木費は、行政面積が広大であり、人口密度が全国最低ランクであることから、住民一人当たりの道路等のインフラ資産も多く、類似団体と比較し高くなっている。</a:t>
          </a:r>
        </a:p>
        <a:p>
          <a:r>
            <a:rPr kumimoji="1" lang="ja-JP" altLang="en-US" sz="1300">
              <a:latin typeface="ＭＳ Ｐゴシック" panose="020B0600070205080204" pitchFamily="50" charset="-128"/>
              <a:ea typeface="ＭＳ Ｐゴシック" panose="020B0600070205080204" pitchFamily="50" charset="-128"/>
            </a:rPr>
            <a:t>・公債費が年々上昇傾向にあり、類似団体平均を大きく上回っている。令和４年度に起債償還のピークを迎え、その後数年間高止まりすることから今後も類似団体平均を上回る額で推移していく。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令和３年度においては、実質単年度収支が前年度比６％増の３．８２％となり、実質収支も増加し２．４４％となった。また、財政調整基金残高も増加したことから、引き続き健全な財政運営に努めていく。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全会計において実質収支額及び資金不足・剰余額は赤字となっていない。今後も財政の健全化等に取り組んでいく。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前年度比９，７００万円増と増加傾向にあり、令和４年度に起債償還額のピークを迎えることから、今後も増加傾向が続く。今後も計画的に必要最低限の借入れを行い、起債償還額の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満期一括償還地方債は借入れしていないため記載なし。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は、財政調整基金に２億１，０００万円、減債基金に１億４，０００万円程度を積立てたことなどから、５８億６，６００万円となった。将来負担額の地方債現在高も前年度ほぼ同額であることから、今後も地方債残高の抑制を図りつつ、適正な将来負担額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北海道足寄町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・決算剰余金及び予算積立てにより３億３，０００万円程度増加した。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・自主財源の増加が見込めないことから、行財政改革の取り組みを通じて繰入額の減少を図りつつ、基金の目的に沿った効果的な繰入れを行う。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・ふるさと銀河線跡地活用等振興基金：ふるさと銀河線の鉄道跡地の活用等に資するために要する経費。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足寄応援基金：寄附者の足寄町に対する思いを実現することにより、多様な人々の参加による魅力ある個性豊かなまちづくりに資するための事業（産業振興支援、観光振興、雌阿寒岳・オンネトー等の自然環境保全及び活用、緑化推進、子育て支援、高齢者生活支援、主体的な地域づくり支援、地球温暖化の防止対策、芸術や文化振興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は、基金の趣旨に沿ったふるさと銀河線の鉄道跡地の活用等に資するために要する経費として、散策路維持管理経費、代替バス補助等へ充当するため、２，９００万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・ふるさと足寄応援基金は、ふるさと足寄応援寄附金４，５００万円を積み立て、商工振興や観光振興事業等へ充当するため２，９００万円の取崩しを行った。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財政状況及び他の基金状況を踏まえ、基金の趣旨に沿った取り崩しを行う一方、決算剰余金が出そうな場合は積立てを検討する。なお、ふるさと足寄応援基金については、ふるさと足寄応援寄附金（ふるさと納税）による積立てのため、寄附金額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・決算剰余金及び予算積立てにより、２億１，０００万円程度増加した。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・自主財源の増加が見込めないことから、今後の大型事業実施に向け計画的な基金の積立て、取崩しを行い、財政の弾力化を図っていく。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・決算剰余金及び予算積立てにより１億４，０００万円程度増加した。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・令和４年度に起債償還のピークを迎え、数年間起債償還額が高止まりすることから、現在の財政状況及び他の基金状況を踏まえ取り崩しを行うことで財政硬直化の抑制を図っていく。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70BD55-5A06-46BA-B177-F891843E8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9C1B3E-178B-43FA-8DED-1B7014720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65485AE-FD88-44A7-B0E0-91128DC461AD}"/>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7FE46B5-4DED-4160-A850-2AD80F3CBA8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BA0B6CA-D737-49D6-83F8-756705AC611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3CB4912-10D3-4A7A-9C1B-191D4A53B1E5}"/>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38EBA16-0AC5-44BE-88DA-77BE4ADDD7BB}"/>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9B1D2E0-733D-4160-A1A2-E19195A82E3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694E2D0-22A3-4501-8DB1-2F9BE261E95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2C56DD2-E439-41A5-BB5F-645D4B164029}"/>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213FCEE-5436-4CAE-91D6-D07CCE575D55}"/>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264C554-F48E-4675-8E68-20355930593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1AC3504-6336-4B9B-820D-A944436E7CE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53DBDD6-7346-4499-B94E-A2EB6B7593B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91192CF-F96A-43F6-9501-65C6515891C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DF7FD99-C3B0-495C-A22D-78ACC0983E4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214B9C5-6141-4292-A622-ACB409436DE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06B1A54-FD6D-4086-A374-D80A17693C8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32CFD8B-39DB-413A-ABA3-94195F4D227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6693FF9-0D8D-4674-8C54-63DDDE742AD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281170F-C4AC-4115-A826-DF399EA6185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E058411-0ADF-46C1-89DC-D4281CCD84C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6,508
1,408.04
10,533,104
10,376,758
140,234
5,749,424
11,866,121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0D257CB-9C91-4624-A17A-FADF2D7964D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81F774C-090E-4601-9E72-D75B788FF2A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9AFBF17-619D-434A-B88F-27314B4109A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E0181AF-AC94-49D2-B785-1BF7DB92C40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74795DB-26BD-4245-99CE-FA580446FE5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14D2ADB-27E0-450C-AFDD-501BEF8FA85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59153FE-BA5A-4C20-A556-B3394A5132E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94F3EDB-F926-4A67-8D55-29B1938BE05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BAE2BB0-2042-4001-A360-C53F5792806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C21D4F3-4887-46A1-A2FE-4D1350F99CE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BDA05AA-C53C-4A64-A820-C491A80AA90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F42B44F-47A7-4203-8447-19FAC80DF41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C51436E-0FEA-461F-83BB-37EB54CB050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906824F-E282-4F32-BD3A-F1E6C4A7114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2D02468-844B-460E-A5F6-7486C71E2E6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A38B3BB-BC57-4357-86AC-2BB7E4AAC85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0338560-8235-4B98-A22B-098FA2F4AD7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80390CD-D7D0-4987-A65E-7DCF98197B0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02A32D0-ECAF-49E3-A6F4-4F204820CB4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2937800-FE00-4432-8B88-CE64F6B544EB}"/>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137934B-2D79-4BC5-90B2-C3271FC2320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F5227E2-B901-43AE-B056-90A1D2BB22B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6772672-1753-45CD-994C-36FE650C08F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F7676D7-37B7-4F81-B6BD-CB413CAAEE8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7E0D538-1371-4E8D-9DAB-D60548787FA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C8FEEF1-A9E7-45FA-A62B-2DFE1769601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68DDA75-4F52-4E1B-9BF3-CD3803CC3AC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A480885-40A2-4A81-8899-658BD591CE8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89A9380-CD65-4BF1-B859-E3B67A8FF68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20B7E08-1C08-4B19-BDC8-1EACF1A34B2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7F7FBB5-4829-47EC-B22E-A869FF1811B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3EF7E07-06B6-4D51-BBC3-C8857DED3C5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9CFE507-BDDE-4162-8D10-0B5FCC5FD74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49B25B6-1345-44D1-B9D6-69960C49013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07961E1-8C24-4F3F-85D4-75089AD75D1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その主な要因は、道路をはじめとするインフラ資産の老朽化によるものであり、長寿命化計画等に基づく予防保全的な修繕を行い、ライフサイクルコストの低減を図っ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1FB5B40-66BF-4741-9FB9-0FA9BEF3012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E4CE069-5EBF-4B41-8AD8-1D428C8EA85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8150889-7F8D-4D94-8CEC-9A17E9C099A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F4E3FFA7-4D6B-4A01-8346-D113E9FDD5D5}"/>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22006D16-A64D-45C5-B6C4-300359507462}"/>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14BF2F5-80F1-4CCA-A688-2878651E4789}"/>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02DD82E-0629-4A3A-ADB0-2A88171123A6}"/>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1E51A206-607E-4B93-9F2A-EDB9D3A96C74}"/>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2C6CB94-C44E-48F3-9E5D-C3009F4A021D}"/>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12A57E87-3680-4892-8624-90FCD36DC73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BFA34CE-D63F-4295-8C52-806DEDC7C1E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7C5F4AB-EAE3-4494-8EC9-E98BC410AC4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E1AEB510-9F9E-471A-A1D5-BE7B9FF8E199}"/>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1CCDD97-3625-4B69-A1A1-67ED670790D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28F48229-F994-4E30-B3B9-89E718965B19}"/>
            </a:ext>
          </a:extLst>
        </xdr:cNvPr>
        <xdr:cNvCxnSpPr/>
      </xdr:nvCxnSpPr>
      <xdr:spPr>
        <a:xfrm flipV="1">
          <a:off x="4760595" y="4747133"/>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252B60A1-C3E9-47E9-819C-A347473E52EB}"/>
            </a:ext>
          </a:extLst>
        </xdr:cNvPr>
        <xdr:cNvSpPr txBox="1"/>
      </xdr:nvSpPr>
      <xdr:spPr>
        <a:xfrm>
          <a:off x="4813300"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09BBC920-F5C6-44EE-A5FA-46CAB05B8A4A}"/>
            </a:ext>
          </a:extLst>
        </xdr:cNvPr>
        <xdr:cNvCxnSpPr/>
      </xdr:nvCxnSpPr>
      <xdr:spPr>
        <a:xfrm>
          <a:off x="4673600" y="599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493DB9B5-B4B0-44D5-BB2E-0DFDB9F4E741}"/>
            </a:ext>
          </a:extLst>
        </xdr:cNvPr>
        <xdr:cNvSpPr txBox="1"/>
      </xdr:nvSpPr>
      <xdr:spPr>
        <a:xfrm>
          <a:off x="4813300" y="452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BAF2DAFB-FED6-4984-A745-D85D42F8FB23}"/>
            </a:ext>
          </a:extLst>
        </xdr:cNvPr>
        <xdr:cNvCxnSpPr/>
      </xdr:nvCxnSpPr>
      <xdr:spPr>
        <a:xfrm>
          <a:off x="4673600" y="474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8" name="有形固定資産減価償却率平均値テキスト">
          <a:extLst>
            <a:ext uri="{FF2B5EF4-FFF2-40B4-BE49-F238E27FC236}">
              <a16:creationId xmlns:a16="http://schemas.microsoft.com/office/drawing/2014/main" id="{F6F003D4-37DF-4213-A5AB-2A9493BD55DD}"/>
            </a:ext>
          </a:extLst>
        </xdr:cNvPr>
        <xdr:cNvSpPr txBox="1"/>
      </xdr:nvSpPr>
      <xdr:spPr>
        <a:xfrm>
          <a:off x="4813300" y="5383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E9FAFD9B-6EB5-4F90-A253-6CC779A330B2}"/>
            </a:ext>
          </a:extLst>
        </xdr:cNvPr>
        <xdr:cNvSpPr/>
      </xdr:nvSpPr>
      <xdr:spPr>
        <a:xfrm>
          <a:off x="4711700" y="553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B3592D5F-DE56-4B2B-AAE6-2720F1E225CC}"/>
            </a:ext>
          </a:extLst>
        </xdr:cNvPr>
        <xdr:cNvSpPr/>
      </xdr:nvSpPr>
      <xdr:spPr>
        <a:xfrm>
          <a:off x="40005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D3A7E9DC-6B56-4BB0-A0BC-35736EC7F574}"/>
            </a:ext>
          </a:extLst>
        </xdr:cNvPr>
        <xdr:cNvSpPr/>
      </xdr:nvSpPr>
      <xdr:spPr>
        <a:xfrm>
          <a:off x="3238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15D9D249-E1F8-4918-A787-B1753B267BAB}"/>
            </a:ext>
          </a:extLst>
        </xdr:cNvPr>
        <xdr:cNvSpPr/>
      </xdr:nvSpPr>
      <xdr:spPr>
        <a:xfrm>
          <a:off x="2476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7F4E86D5-8E5B-4BF8-979E-9DC8776F778A}"/>
            </a:ext>
          </a:extLst>
        </xdr:cNvPr>
        <xdr:cNvSpPr/>
      </xdr:nvSpPr>
      <xdr:spPr>
        <a:xfrm>
          <a:off x="1714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50A6BDE-8F35-4070-B010-998BCA56FD8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76E9D40-6BA7-4B35-8D2E-667B7A9C76C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48C8B7C-5C6A-4767-8A14-174C19C2C72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93D678A-972C-4F0B-9E91-FF2DBCD9604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111687F-CFFA-4F1E-9FE7-0FB8777A6E6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99441</xdr:rowOff>
    </xdr:from>
    <xdr:to>
      <xdr:col>23</xdr:col>
      <xdr:colOff>136525</xdr:colOff>
      <xdr:row>33</xdr:row>
      <xdr:rowOff>29591</xdr:rowOff>
    </xdr:to>
    <xdr:sp macro="" textlink="">
      <xdr:nvSpPr>
        <xdr:cNvPr id="89" name="楕円 88">
          <a:extLst>
            <a:ext uri="{FF2B5EF4-FFF2-40B4-BE49-F238E27FC236}">
              <a16:creationId xmlns:a16="http://schemas.microsoft.com/office/drawing/2014/main" id="{AF808279-9E5A-48A5-B072-91A9B12072D2}"/>
            </a:ext>
          </a:extLst>
        </xdr:cNvPr>
        <xdr:cNvSpPr/>
      </xdr:nvSpPr>
      <xdr:spPr>
        <a:xfrm>
          <a:off x="4711700" y="55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77868</xdr:rowOff>
    </xdr:from>
    <xdr:ext cx="405111" cy="259045"/>
    <xdr:sp macro="" textlink="">
      <xdr:nvSpPr>
        <xdr:cNvPr id="90" name="有形固定資産減価償却率該当値テキスト">
          <a:extLst>
            <a:ext uri="{FF2B5EF4-FFF2-40B4-BE49-F238E27FC236}">
              <a16:creationId xmlns:a16="http://schemas.microsoft.com/office/drawing/2014/main" id="{E3D75735-4657-4F5F-99C1-01217F15B8A4}"/>
            </a:ext>
          </a:extLst>
        </xdr:cNvPr>
        <xdr:cNvSpPr txBox="1"/>
      </xdr:nvSpPr>
      <xdr:spPr>
        <a:xfrm>
          <a:off x="4813300" y="5564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62738</xdr:rowOff>
    </xdr:from>
    <xdr:to>
      <xdr:col>19</xdr:col>
      <xdr:colOff>187325</xdr:colOff>
      <xdr:row>32</xdr:row>
      <xdr:rowOff>164338</xdr:rowOff>
    </xdr:to>
    <xdr:sp macro="" textlink="">
      <xdr:nvSpPr>
        <xdr:cNvPr id="91" name="楕円 90">
          <a:extLst>
            <a:ext uri="{FF2B5EF4-FFF2-40B4-BE49-F238E27FC236}">
              <a16:creationId xmlns:a16="http://schemas.microsoft.com/office/drawing/2014/main" id="{3D436147-E644-4B62-B120-948A8D089AA4}"/>
            </a:ext>
          </a:extLst>
        </xdr:cNvPr>
        <xdr:cNvSpPr/>
      </xdr:nvSpPr>
      <xdr:spPr>
        <a:xfrm>
          <a:off x="4000500" y="554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113538</xdr:rowOff>
    </xdr:from>
    <xdr:to>
      <xdr:col>23</xdr:col>
      <xdr:colOff>85725</xdr:colOff>
      <xdr:row>32</xdr:row>
      <xdr:rowOff>150241</xdr:rowOff>
    </xdr:to>
    <xdr:cxnSp macro="">
      <xdr:nvCxnSpPr>
        <xdr:cNvPr id="92" name="直線コネクタ 91">
          <a:extLst>
            <a:ext uri="{FF2B5EF4-FFF2-40B4-BE49-F238E27FC236}">
              <a16:creationId xmlns:a16="http://schemas.microsoft.com/office/drawing/2014/main" id="{F68A75F7-54A8-42F3-BAC7-AE7C179163EE}"/>
            </a:ext>
          </a:extLst>
        </xdr:cNvPr>
        <xdr:cNvCxnSpPr/>
      </xdr:nvCxnSpPr>
      <xdr:spPr>
        <a:xfrm>
          <a:off x="4051300" y="5599938"/>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58420</xdr:rowOff>
    </xdr:from>
    <xdr:to>
      <xdr:col>15</xdr:col>
      <xdr:colOff>187325</xdr:colOff>
      <xdr:row>32</xdr:row>
      <xdr:rowOff>160020</xdr:rowOff>
    </xdr:to>
    <xdr:sp macro="" textlink="">
      <xdr:nvSpPr>
        <xdr:cNvPr id="93" name="楕円 92">
          <a:extLst>
            <a:ext uri="{FF2B5EF4-FFF2-40B4-BE49-F238E27FC236}">
              <a16:creationId xmlns:a16="http://schemas.microsoft.com/office/drawing/2014/main" id="{10CD66C4-5696-4CFD-9888-FB5B9A1F0155}"/>
            </a:ext>
          </a:extLst>
        </xdr:cNvPr>
        <xdr:cNvSpPr/>
      </xdr:nvSpPr>
      <xdr:spPr>
        <a:xfrm>
          <a:off x="3238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109220</xdr:rowOff>
    </xdr:from>
    <xdr:to>
      <xdr:col>19</xdr:col>
      <xdr:colOff>136525</xdr:colOff>
      <xdr:row>32</xdr:row>
      <xdr:rowOff>113538</xdr:rowOff>
    </xdr:to>
    <xdr:cxnSp macro="">
      <xdr:nvCxnSpPr>
        <xdr:cNvPr id="94" name="直線コネクタ 93">
          <a:extLst>
            <a:ext uri="{FF2B5EF4-FFF2-40B4-BE49-F238E27FC236}">
              <a16:creationId xmlns:a16="http://schemas.microsoft.com/office/drawing/2014/main" id="{97FFBCC6-0D62-4284-B3A9-54C72D7C775A}"/>
            </a:ext>
          </a:extLst>
        </xdr:cNvPr>
        <xdr:cNvCxnSpPr/>
      </xdr:nvCxnSpPr>
      <xdr:spPr>
        <a:xfrm>
          <a:off x="3289300" y="559562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45466</xdr:rowOff>
    </xdr:from>
    <xdr:to>
      <xdr:col>11</xdr:col>
      <xdr:colOff>187325</xdr:colOff>
      <xdr:row>32</xdr:row>
      <xdr:rowOff>147066</xdr:rowOff>
    </xdr:to>
    <xdr:sp macro="" textlink="">
      <xdr:nvSpPr>
        <xdr:cNvPr id="95" name="楕円 94">
          <a:extLst>
            <a:ext uri="{FF2B5EF4-FFF2-40B4-BE49-F238E27FC236}">
              <a16:creationId xmlns:a16="http://schemas.microsoft.com/office/drawing/2014/main" id="{D2D55C46-1CC1-4EB4-A18F-6B7EBE512048}"/>
            </a:ext>
          </a:extLst>
        </xdr:cNvPr>
        <xdr:cNvSpPr/>
      </xdr:nvSpPr>
      <xdr:spPr>
        <a:xfrm>
          <a:off x="2476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96266</xdr:rowOff>
    </xdr:from>
    <xdr:to>
      <xdr:col>15</xdr:col>
      <xdr:colOff>136525</xdr:colOff>
      <xdr:row>32</xdr:row>
      <xdr:rowOff>109220</xdr:rowOff>
    </xdr:to>
    <xdr:cxnSp macro="">
      <xdr:nvCxnSpPr>
        <xdr:cNvPr id="96" name="直線コネクタ 95">
          <a:extLst>
            <a:ext uri="{FF2B5EF4-FFF2-40B4-BE49-F238E27FC236}">
              <a16:creationId xmlns:a16="http://schemas.microsoft.com/office/drawing/2014/main" id="{0C39F65D-672A-48DD-A9FE-05617DAE04D4}"/>
            </a:ext>
          </a:extLst>
        </xdr:cNvPr>
        <xdr:cNvCxnSpPr/>
      </xdr:nvCxnSpPr>
      <xdr:spPr>
        <a:xfrm>
          <a:off x="2527300" y="558266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23876</xdr:rowOff>
    </xdr:from>
    <xdr:to>
      <xdr:col>7</xdr:col>
      <xdr:colOff>187325</xdr:colOff>
      <xdr:row>32</xdr:row>
      <xdr:rowOff>125476</xdr:rowOff>
    </xdr:to>
    <xdr:sp macro="" textlink="">
      <xdr:nvSpPr>
        <xdr:cNvPr id="97" name="楕円 96">
          <a:extLst>
            <a:ext uri="{FF2B5EF4-FFF2-40B4-BE49-F238E27FC236}">
              <a16:creationId xmlns:a16="http://schemas.microsoft.com/office/drawing/2014/main" id="{6378C38F-5DCD-4BC7-984B-13D846114068}"/>
            </a:ext>
          </a:extLst>
        </xdr:cNvPr>
        <xdr:cNvSpPr/>
      </xdr:nvSpPr>
      <xdr:spPr>
        <a:xfrm>
          <a:off x="1714500" y="55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74676</xdr:rowOff>
    </xdr:from>
    <xdr:to>
      <xdr:col>11</xdr:col>
      <xdr:colOff>136525</xdr:colOff>
      <xdr:row>32</xdr:row>
      <xdr:rowOff>96266</xdr:rowOff>
    </xdr:to>
    <xdr:cxnSp macro="">
      <xdr:nvCxnSpPr>
        <xdr:cNvPr id="98" name="直線コネクタ 97">
          <a:extLst>
            <a:ext uri="{FF2B5EF4-FFF2-40B4-BE49-F238E27FC236}">
              <a16:creationId xmlns:a16="http://schemas.microsoft.com/office/drawing/2014/main" id="{499938F4-BB56-47E5-A446-45FFDDBFB026}"/>
            </a:ext>
          </a:extLst>
        </xdr:cNvPr>
        <xdr:cNvCxnSpPr/>
      </xdr:nvCxnSpPr>
      <xdr:spPr>
        <a:xfrm>
          <a:off x="1765300" y="556107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9" name="n_1aveValue有形固定資産減価償却率">
          <a:extLst>
            <a:ext uri="{FF2B5EF4-FFF2-40B4-BE49-F238E27FC236}">
              <a16:creationId xmlns:a16="http://schemas.microsoft.com/office/drawing/2014/main" id="{9CB2D08B-7068-4506-8781-0890CA27B66A}"/>
            </a:ext>
          </a:extLst>
        </xdr:cNvPr>
        <xdr:cNvSpPr txBox="1"/>
      </xdr:nvSpPr>
      <xdr:spPr>
        <a:xfrm>
          <a:off x="3836044"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0" name="n_2aveValue有形固定資産減価償却率">
          <a:extLst>
            <a:ext uri="{FF2B5EF4-FFF2-40B4-BE49-F238E27FC236}">
              <a16:creationId xmlns:a16="http://schemas.microsoft.com/office/drawing/2014/main" id="{0B180FE6-1E79-440F-A497-5CA9BC911A98}"/>
            </a:ext>
          </a:extLst>
        </xdr:cNvPr>
        <xdr:cNvSpPr txBox="1"/>
      </xdr:nvSpPr>
      <xdr:spPr>
        <a:xfrm>
          <a:off x="3086744" y="523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101" name="n_3aveValue有形固定資産減価償却率">
          <a:extLst>
            <a:ext uri="{FF2B5EF4-FFF2-40B4-BE49-F238E27FC236}">
              <a16:creationId xmlns:a16="http://schemas.microsoft.com/office/drawing/2014/main" id="{457F6EAF-6C5C-4B50-9BE3-28BBB28A1427}"/>
            </a:ext>
          </a:extLst>
        </xdr:cNvPr>
        <xdr:cNvSpPr txBox="1"/>
      </xdr:nvSpPr>
      <xdr:spPr>
        <a:xfrm>
          <a:off x="2324744" y="520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2" name="n_4aveValue有形固定資産減価償却率">
          <a:extLst>
            <a:ext uri="{FF2B5EF4-FFF2-40B4-BE49-F238E27FC236}">
              <a16:creationId xmlns:a16="http://schemas.microsoft.com/office/drawing/2014/main" id="{C156D847-5AC3-46E0-90B4-81E2C6E90AD1}"/>
            </a:ext>
          </a:extLst>
        </xdr:cNvPr>
        <xdr:cNvSpPr txBox="1"/>
      </xdr:nvSpPr>
      <xdr:spPr>
        <a:xfrm>
          <a:off x="1562744" y="51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155465</xdr:rowOff>
    </xdr:from>
    <xdr:ext cx="405111" cy="259045"/>
    <xdr:sp macro="" textlink="">
      <xdr:nvSpPr>
        <xdr:cNvPr id="103" name="n_1mainValue有形固定資産減価償却率">
          <a:extLst>
            <a:ext uri="{FF2B5EF4-FFF2-40B4-BE49-F238E27FC236}">
              <a16:creationId xmlns:a16="http://schemas.microsoft.com/office/drawing/2014/main" id="{F09FCAEB-E0DC-4F5D-9D19-F289AE540669}"/>
            </a:ext>
          </a:extLst>
        </xdr:cNvPr>
        <xdr:cNvSpPr txBox="1"/>
      </xdr:nvSpPr>
      <xdr:spPr>
        <a:xfrm>
          <a:off x="3836044"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104" name="n_2mainValue有形固定資産減価償却率">
          <a:extLst>
            <a:ext uri="{FF2B5EF4-FFF2-40B4-BE49-F238E27FC236}">
              <a16:creationId xmlns:a16="http://schemas.microsoft.com/office/drawing/2014/main" id="{EB8B368B-FC55-4F77-B0AA-5018285AFAEE}"/>
            </a:ext>
          </a:extLst>
        </xdr:cNvPr>
        <xdr:cNvSpPr txBox="1"/>
      </xdr:nvSpPr>
      <xdr:spPr>
        <a:xfrm>
          <a:off x="3086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138193</xdr:rowOff>
    </xdr:from>
    <xdr:ext cx="405111" cy="259045"/>
    <xdr:sp macro="" textlink="">
      <xdr:nvSpPr>
        <xdr:cNvPr id="105" name="n_3mainValue有形固定資産減価償却率">
          <a:extLst>
            <a:ext uri="{FF2B5EF4-FFF2-40B4-BE49-F238E27FC236}">
              <a16:creationId xmlns:a16="http://schemas.microsoft.com/office/drawing/2014/main" id="{C6707E62-2A2E-4546-B57D-02F0F36593B6}"/>
            </a:ext>
          </a:extLst>
        </xdr:cNvPr>
        <xdr:cNvSpPr txBox="1"/>
      </xdr:nvSpPr>
      <xdr:spPr>
        <a:xfrm>
          <a:off x="2324744" y="56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116603</xdr:rowOff>
    </xdr:from>
    <xdr:ext cx="405111" cy="259045"/>
    <xdr:sp macro="" textlink="">
      <xdr:nvSpPr>
        <xdr:cNvPr id="106" name="n_4mainValue有形固定資産減価償却率">
          <a:extLst>
            <a:ext uri="{FF2B5EF4-FFF2-40B4-BE49-F238E27FC236}">
              <a16:creationId xmlns:a16="http://schemas.microsoft.com/office/drawing/2014/main" id="{5CC44645-0B1B-49BC-A88C-E1758A84C140}"/>
            </a:ext>
          </a:extLst>
        </xdr:cNvPr>
        <xdr:cNvSpPr txBox="1"/>
      </xdr:nvSpPr>
      <xdr:spPr>
        <a:xfrm>
          <a:off x="1562744"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5F6CB2E5-9E3A-4BFF-8719-62CE7BB3CCB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793492B-24B2-47E4-A2E0-D248C3DDB25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2C62E13-267A-4440-BF38-86434F8B352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AB4DF73-60B6-46C7-AD94-B4DBE13662C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719246A-A0B6-4260-8D58-7353D12CCB8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F0DA01C1-ECDE-4034-A644-66BB18CC221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DB3933D1-1AFD-47C7-B8B6-74AA8F54095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EB15F9A-73D7-4C44-B8A8-EF795B15371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B2A3DF5-A17F-475D-A1AD-8A9095F4F24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929D4D4-97C8-4D35-BB50-6A492DD2B51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BA59AE00-5F91-48D9-9293-DDB59DA69A3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E10F87EF-1B94-4DC6-92C0-34275AED41F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133415D-0C77-4A93-93BA-D463D392BFB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学校や公園、集会施設をはじめとする公共施設の大規模修繕、再整備等により債務償還比率がここ数年上昇傾向にあったが、令和２年度以降減少している。今後も引き続き債務償還比率の減少に向け、事業の見直しを行うとともに地方債の抑制に努め、健全な財政運営を図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71E4125-1824-4FE9-B3E9-0F02AEC868C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675C611-6AE0-4853-8935-DC6A9C2D5AA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33A7753B-42CB-475F-8BEE-936F03BF81B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A9B42E42-EC20-4250-89EA-104F9341EEC6}"/>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B52C26D2-2283-4471-A147-584D4F8676CE}"/>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4C57D21D-2A12-459A-AFED-55907AFB9FD7}"/>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940CBB5-68DD-41A8-974C-4112F2F9AB64}"/>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CA86C294-D033-4313-ABB4-BF5A2226A7A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35BC7A3B-19C2-4FC6-9103-233575FB0DAC}"/>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CBCCD66F-0370-4317-BE53-4C168D1B4C65}"/>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5EF9F696-1C8B-45E1-8CF5-8D25362F34B4}"/>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5E670245-1E68-4075-AB6B-B05A8C7D8373}"/>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DD6229E0-8D18-4EDA-837D-B55FEF8BF1A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BB9ECF7F-9096-4A0B-A4D3-8159C587DA73}"/>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BE03F751-79CB-4983-9527-CD137E5D29DA}"/>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416697D-FA84-4B96-BBFC-201AD56FEF1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8C3E86BD-B68F-49A3-91F3-38559A46DC8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155D365D-4660-4CFC-B670-2F8F5157B7C4}"/>
            </a:ext>
          </a:extLst>
        </xdr:cNvPr>
        <xdr:cNvCxnSpPr/>
      </xdr:nvCxnSpPr>
      <xdr:spPr>
        <a:xfrm flipV="1">
          <a:off x="14793595" y="4489903"/>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CFAB63B8-0CBF-4DAF-9AB9-CD62B2F3C131}"/>
            </a:ext>
          </a:extLst>
        </xdr:cNvPr>
        <xdr:cNvSpPr txBox="1"/>
      </xdr:nvSpPr>
      <xdr:spPr>
        <a:xfrm>
          <a:off x="14846300" y="588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FC900C9A-3835-4D9D-9578-CA15A0068AFA}"/>
            </a:ext>
          </a:extLst>
        </xdr:cNvPr>
        <xdr:cNvCxnSpPr/>
      </xdr:nvCxnSpPr>
      <xdr:spPr>
        <a:xfrm>
          <a:off x="14706600" y="5880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844A040D-5DB5-4C90-98C6-B6B6A3587254}"/>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845DC2C6-CAFD-474A-8ABA-FE581973381E}"/>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42" name="債務償還比率平均値テキスト">
          <a:extLst>
            <a:ext uri="{FF2B5EF4-FFF2-40B4-BE49-F238E27FC236}">
              <a16:creationId xmlns:a16="http://schemas.microsoft.com/office/drawing/2014/main" id="{7D821C40-3CA1-4C64-AD4B-AAFCF9C563B9}"/>
            </a:ext>
          </a:extLst>
        </xdr:cNvPr>
        <xdr:cNvSpPr txBox="1"/>
      </xdr:nvSpPr>
      <xdr:spPr>
        <a:xfrm>
          <a:off x="14846300" y="4789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95D5BC46-C7D2-4F39-9762-5DCCD8C0F8EB}"/>
            </a:ext>
          </a:extLst>
        </xdr:cNvPr>
        <xdr:cNvSpPr/>
      </xdr:nvSpPr>
      <xdr:spPr>
        <a:xfrm>
          <a:off x="147447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EC65D4F9-1976-441D-805E-299F2AB6BBC1}"/>
            </a:ext>
          </a:extLst>
        </xdr:cNvPr>
        <xdr:cNvSpPr/>
      </xdr:nvSpPr>
      <xdr:spPr>
        <a:xfrm>
          <a:off x="14033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FA0EF290-B627-4E1E-8B30-709A227231D8}"/>
            </a:ext>
          </a:extLst>
        </xdr:cNvPr>
        <xdr:cNvSpPr/>
      </xdr:nvSpPr>
      <xdr:spPr>
        <a:xfrm>
          <a:off x="13271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E525161C-5109-4B0C-93F7-EA93C43CD37D}"/>
            </a:ext>
          </a:extLst>
        </xdr:cNvPr>
        <xdr:cNvSpPr/>
      </xdr:nvSpPr>
      <xdr:spPr>
        <a:xfrm>
          <a:off x="12509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83AF8BE7-80AD-4EC7-8EBA-E7CB35FB166C}"/>
            </a:ext>
          </a:extLst>
        </xdr:cNvPr>
        <xdr:cNvSpPr/>
      </xdr:nvSpPr>
      <xdr:spPr>
        <a:xfrm>
          <a:off x="11747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F4F09CE-68AF-4BBC-92CD-1A48DD74702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32C2D42-584F-4E76-B5D9-33051922427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0DC03EE-02B4-4AD0-90F4-BB2799A71D3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84499C4-DCB4-47D2-8FA4-80299C00B22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551C8C4-90C9-4122-B878-8B9F11371ED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79593</xdr:rowOff>
    </xdr:from>
    <xdr:to>
      <xdr:col>76</xdr:col>
      <xdr:colOff>73025</xdr:colOff>
      <xdr:row>30</xdr:row>
      <xdr:rowOff>9743</xdr:rowOff>
    </xdr:to>
    <xdr:sp macro="" textlink="">
      <xdr:nvSpPr>
        <xdr:cNvPr id="153" name="楕円 152">
          <a:extLst>
            <a:ext uri="{FF2B5EF4-FFF2-40B4-BE49-F238E27FC236}">
              <a16:creationId xmlns:a16="http://schemas.microsoft.com/office/drawing/2014/main" id="{BCC6955B-A50F-4771-9E0A-86965FD86669}"/>
            </a:ext>
          </a:extLst>
        </xdr:cNvPr>
        <xdr:cNvSpPr/>
      </xdr:nvSpPr>
      <xdr:spPr>
        <a:xfrm>
          <a:off x="14744700" y="50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58020</xdr:rowOff>
    </xdr:from>
    <xdr:ext cx="469744" cy="259045"/>
    <xdr:sp macro="" textlink="">
      <xdr:nvSpPr>
        <xdr:cNvPr id="154" name="債務償還比率該当値テキスト">
          <a:extLst>
            <a:ext uri="{FF2B5EF4-FFF2-40B4-BE49-F238E27FC236}">
              <a16:creationId xmlns:a16="http://schemas.microsoft.com/office/drawing/2014/main" id="{0FD135C2-9E45-4054-B2F4-64A03CE0DE79}"/>
            </a:ext>
          </a:extLst>
        </xdr:cNvPr>
        <xdr:cNvSpPr txBox="1"/>
      </xdr:nvSpPr>
      <xdr:spPr>
        <a:xfrm>
          <a:off x="14846300" y="50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42001</xdr:rowOff>
    </xdr:from>
    <xdr:to>
      <xdr:col>72</xdr:col>
      <xdr:colOff>123825</xdr:colOff>
      <xdr:row>30</xdr:row>
      <xdr:rowOff>143601</xdr:rowOff>
    </xdr:to>
    <xdr:sp macro="" textlink="">
      <xdr:nvSpPr>
        <xdr:cNvPr id="155" name="楕円 154">
          <a:extLst>
            <a:ext uri="{FF2B5EF4-FFF2-40B4-BE49-F238E27FC236}">
              <a16:creationId xmlns:a16="http://schemas.microsoft.com/office/drawing/2014/main" id="{17CEBD0E-F794-4474-95FA-6AE06A248788}"/>
            </a:ext>
          </a:extLst>
        </xdr:cNvPr>
        <xdr:cNvSpPr/>
      </xdr:nvSpPr>
      <xdr:spPr>
        <a:xfrm>
          <a:off x="14033500" y="5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130393</xdr:rowOff>
    </xdr:from>
    <xdr:to>
      <xdr:col>76</xdr:col>
      <xdr:colOff>22225</xdr:colOff>
      <xdr:row>30</xdr:row>
      <xdr:rowOff>92801</xdr:rowOff>
    </xdr:to>
    <xdr:cxnSp macro="">
      <xdr:nvCxnSpPr>
        <xdr:cNvPr id="156" name="直線コネクタ 155">
          <a:extLst>
            <a:ext uri="{FF2B5EF4-FFF2-40B4-BE49-F238E27FC236}">
              <a16:creationId xmlns:a16="http://schemas.microsoft.com/office/drawing/2014/main" id="{D067FFE8-FF34-4ED5-8CD6-5750810443B6}"/>
            </a:ext>
          </a:extLst>
        </xdr:cNvPr>
        <xdr:cNvCxnSpPr/>
      </xdr:nvCxnSpPr>
      <xdr:spPr>
        <a:xfrm flipV="1">
          <a:off x="14084300" y="5102443"/>
          <a:ext cx="7112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7184</xdr:rowOff>
    </xdr:from>
    <xdr:to>
      <xdr:col>68</xdr:col>
      <xdr:colOff>123825</xdr:colOff>
      <xdr:row>31</xdr:row>
      <xdr:rowOff>108784</xdr:rowOff>
    </xdr:to>
    <xdr:sp macro="" textlink="">
      <xdr:nvSpPr>
        <xdr:cNvPr id="157" name="楕円 156">
          <a:extLst>
            <a:ext uri="{FF2B5EF4-FFF2-40B4-BE49-F238E27FC236}">
              <a16:creationId xmlns:a16="http://schemas.microsoft.com/office/drawing/2014/main" id="{0A8704C6-5002-435A-BF84-5C7917C54C61}"/>
            </a:ext>
          </a:extLst>
        </xdr:cNvPr>
        <xdr:cNvSpPr/>
      </xdr:nvSpPr>
      <xdr:spPr>
        <a:xfrm>
          <a:off x="13271500" y="53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92801</xdr:rowOff>
    </xdr:from>
    <xdr:to>
      <xdr:col>72</xdr:col>
      <xdr:colOff>73025</xdr:colOff>
      <xdr:row>31</xdr:row>
      <xdr:rowOff>57984</xdr:rowOff>
    </xdr:to>
    <xdr:cxnSp macro="">
      <xdr:nvCxnSpPr>
        <xdr:cNvPr id="158" name="直線コネクタ 157">
          <a:extLst>
            <a:ext uri="{FF2B5EF4-FFF2-40B4-BE49-F238E27FC236}">
              <a16:creationId xmlns:a16="http://schemas.microsoft.com/office/drawing/2014/main" id="{774DAF72-3F22-4B43-8C40-1F256A458670}"/>
            </a:ext>
          </a:extLst>
        </xdr:cNvPr>
        <xdr:cNvCxnSpPr/>
      </xdr:nvCxnSpPr>
      <xdr:spPr>
        <a:xfrm flipV="1">
          <a:off x="13322300" y="5236301"/>
          <a:ext cx="762000" cy="1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82405</xdr:rowOff>
    </xdr:from>
    <xdr:to>
      <xdr:col>64</xdr:col>
      <xdr:colOff>123825</xdr:colOff>
      <xdr:row>31</xdr:row>
      <xdr:rowOff>12555</xdr:rowOff>
    </xdr:to>
    <xdr:sp macro="" textlink="">
      <xdr:nvSpPr>
        <xdr:cNvPr id="159" name="楕円 158">
          <a:extLst>
            <a:ext uri="{FF2B5EF4-FFF2-40B4-BE49-F238E27FC236}">
              <a16:creationId xmlns:a16="http://schemas.microsoft.com/office/drawing/2014/main" id="{1A297950-648A-48CC-89B7-F0992C6CB572}"/>
            </a:ext>
          </a:extLst>
        </xdr:cNvPr>
        <xdr:cNvSpPr/>
      </xdr:nvSpPr>
      <xdr:spPr>
        <a:xfrm>
          <a:off x="12509500" y="522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133205</xdr:rowOff>
    </xdr:from>
    <xdr:to>
      <xdr:col>68</xdr:col>
      <xdr:colOff>73025</xdr:colOff>
      <xdr:row>31</xdr:row>
      <xdr:rowOff>57984</xdr:rowOff>
    </xdr:to>
    <xdr:cxnSp macro="">
      <xdr:nvCxnSpPr>
        <xdr:cNvPr id="160" name="直線コネクタ 159">
          <a:extLst>
            <a:ext uri="{FF2B5EF4-FFF2-40B4-BE49-F238E27FC236}">
              <a16:creationId xmlns:a16="http://schemas.microsoft.com/office/drawing/2014/main" id="{43E060AD-9277-4540-BC95-1FA34C4E41F9}"/>
            </a:ext>
          </a:extLst>
        </xdr:cNvPr>
        <xdr:cNvCxnSpPr/>
      </xdr:nvCxnSpPr>
      <xdr:spPr>
        <a:xfrm>
          <a:off x="12560300" y="5276705"/>
          <a:ext cx="762000" cy="9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82369</xdr:rowOff>
    </xdr:from>
    <xdr:to>
      <xdr:col>60</xdr:col>
      <xdr:colOff>123825</xdr:colOff>
      <xdr:row>30</xdr:row>
      <xdr:rowOff>12519</xdr:rowOff>
    </xdr:to>
    <xdr:sp macro="" textlink="">
      <xdr:nvSpPr>
        <xdr:cNvPr id="161" name="楕円 160">
          <a:extLst>
            <a:ext uri="{FF2B5EF4-FFF2-40B4-BE49-F238E27FC236}">
              <a16:creationId xmlns:a16="http://schemas.microsoft.com/office/drawing/2014/main" id="{F94CB995-974F-407B-AC84-91F25E7892BD}"/>
            </a:ext>
          </a:extLst>
        </xdr:cNvPr>
        <xdr:cNvSpPr/>
      </xdr:nvSpPr>
      <xdr:spPr>
        <a:xfrm>
          <a:off x="11747500" y="50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133169</xdr:rowOff>
    </xdr:from>
    <xdr:to>
      <xdr:col>64</xdr:col>
      <xdr:colOff>73025</xdr:colOff>
      <xdr:row>30</xdr:row>
      <xdr:rowOff>133205</xdr:rowOff>
    </xdr:to>
    <xdr:cxnSp macro="">
      <xdr:nvCxnSpPr>
        <xdr:cNvPr id="162" name="直線コネクタ 161">
          <a:extLst>
            <a:ext uri="{FF2B5EF4-FFF2-40B4-BE49-F238E27FC236}">
              <a16:creationId xmlns:a16="http://schemas.microsoft.com/office/drawing/2014/main" id="{63AF8C2F-FAB8-4AD8-914D-13339F0D43F0}"/>
            </a:ext>
          </a:extLst>
        </xdr:cNvPr>
        <xdr:cNvCxnSpPr/>
      </xdr:nvCxnSpPr>
      <xdr:spPr>
        <a:xfrm>
          <a:off x="11798300" y="5105219"/>
          <a:ext cx="762000" cy="1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63" name="n_1aveValue債務償還比率">
          <a:extLst>
            <a:ext uri="{FF2B5EF4-FFF2-40B4-BE49-F238E27FC236}">
              <a16:creationId xmlns:a16="http://schemas.microsoft.com/office/drawing/2014/main" id="{5C1E21B5-CF82-4D12-9118-EF46E8F6F306}"/>
            </a:ext>
          </a:extLst>
        </xdr:cNvPr>
        <xdr:cNvSpPr txBox="1"/>
      </xdr:nvSpPr>
      <xdr:spPr>
        <a:xfrm>
          <a:off x="13836727" y="48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64" name="n_2aveValue債務償還比率">
          <a:extLst>
            <a:ext uri="{FF2B5EF4-FFF2-40B4-BE49-F238E27FC236}">
              <a16:creationId xmlns:a16="http://schemas.microsoft.com/office/drawing/2014/main" id="{5D9FBD8B-FE23-4B71-B0BE-6F0E6A050BFF}"/>
            </a:ext>
          </a:extLst>
        </xdr:cNvPr>
        <xdr:cNvSpPr txBox="1"/>
      </xdr:nvSpPr>
      <xdr:spPr>
        <a:xfrm>
          <a:off x="13087427" y="48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65" name="n_3aveValue債務償還比率">
          <a:extLst>
            <a:ext uri="{FF2B5EF4-FFF2-40B4-BE49-F238E27FC236}">
              <a16:creationId xmlns:a16="http://schemas.microsoft.com/office/drawing/2014/main" id="{8C81C79E-8853-43ED-B8A1-2162DD4B88D3}"/>
            </a:ext>
          </a:extLst>
        </xdr:cNvPr>
        <xdr:cNvSpPr txBox="1"/>
      </xdr:nvSpPr>
      <xdr:spPr>
        <a:xfrm>
          <a:off x="12325427" y="48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5196D892-FE85-4CA8-AF92-EB3A08ED8BF1}"/>
            </a:ext>
          </a:extLst>
        </xdr:cNvPr>
        <xdr:cNvSpPr txBox="1"/>
      </xdr:nvSpPr>
      <xdr:spPr>
        <a:xfrm>
          <a:off x="11563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134728</xdr:rowOff>
    </xdr:from>
    <xdr:ext cx="469744" cy="259045"/>
    <xdr:sp macro="" textlink="">
      <xdr:nvSpPr>
        <xdr:cNvPr id="167" name="n_1mainValue債務償還比率">
          <a:extLst>
            <a:ext uri="{FF2B5EF4-FFF2-40B4-BE49-F238E27FC236}">
              <a16:creationId xmlns:a16="http://schemas.microsoft.com/office/drawing/2014/main" id="{0E56032A-5DA5-46B7-8021-3F1C5A32F5CD}"/>
            </a:ext>
          </a:extLst>
        </xdr:cNvPr>
        <xdr:cNvSpPr txBox="1"/>
      </xdr:nvSpPr>
      <xdr:spPr>
        <a:xfrm>
          <a:off x="13836727" y="52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99911</xdr:rowOff>
    </xdr:from>
    <xdr:ext cx="469744" cy="259045"/>
    <xdr:sp macro="" textlink="">
      <xdr:nvSpPr>
        <xdr:cNvPr id="168" name="n_2mainValue債務償還比率">
          <a:extLst>
            <a:ext uri="{FF2B5EF4-FFF2-40B4-BE49-F238E27FC236}">
              <a16:creationId xmlns:a16="http://schemas.microsoft.com/office/drawing/2014/main" id="{BBDBC78B-2BDC-4129-86BC-EAB4A51B1F40}"/>
            </a:ext>
          </a:extLst>
        </xdr:cNvPr>
        <xdr:cNvSpPr txBox="1"/>
      </xdr:nvSpPr>
      <xdr:spPr>
        <a:xfrm>
          <a:off x="13087427" y="541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3682</xdr:rowOff>
    </xdr:from>
    <xdr:ext cx="469744" cy="259045"/>
    <xdr:sp macro="" textlink="">
      <xdr:nvSpPr>
        <xdr:cNvPr id="169" name="n_3mainValue債務償還比率">
          <a:extLst>
            <a:ext uri="{FF2B5EF4-FFF2-40B4-BE49-F238E27FC236}">
              <a16:creationId xmlns:a16="http://schemas.microsoft.com/office/drawing/2014/main" id="{017676FB-8EED-4DE2-B951-213AFD305BF6}"/>
            </a:ext>
          </a:extLst>
        </xdr:cNvPr>
        <xdr:cNvSpPr txBox="1"/>
      </xdr:nvSpPr>
      <xdr:spPr>
        <a:xfrm>
          <a:off x="12325427" y="5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29046</xdr:rowOff>
    </xdr:from>
    <xdr:ext cx="469744" cy="259045"/>
    <xdr:sp macro="" textlink="">
      <xdr:nvSpPr>
        <xdr:cNvPr id="170" name="n_4mainValue債務償還比率">
          <a:extLst>
            <a:ext uri="{FF2B5EF4-FFF2-40B4-BE49-F238E27FC236}">
              <a16:creationId xmlns:a16="http://schemas.microsoft.com/office/drawing/2014/main" id="{7451A5A8-AEF6-4B27-A491-430BD3C6C889}"/>
            </a:ext>
          </a:extLst>
        </xdr:cNvPr>
        <xdr:cNvSpPr txBox="1"/>
      </xdr:nvSpPr>
      <xdr:spPr>
        <a:xfrm>
          <a:off x="11563427" y="48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CE2601E-1138-4178-B52C-C341C26DA22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8E1847AF-B70E-4EB4-B216-1A9645F63CE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C73BA7B-3844-4EE8-AFE5-F65A45F8430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55BEA2A-6D3A-4960-9C71-8F4EE27559B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836C580-3702-498E-A1B4-F4E1366EAC4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DEB40B8-2337-4AB3-A6C8-AC9E82A7995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FDCDCB-0A36-4C88-A0D0-3471D5ED102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D62D44-7404-47F7-814C-2DA0C7C6E3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45580D-17F7-4D53-9650-C4D47193F6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442CCA-3B48-4508-8AE7-DCA2985BCD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507EF7-DFD3-44AC-9947-FF0B2AB743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6C1BEA-EC24-45A9-BE79-BB5DFAE3C1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19AE3E-1C95-42F5-94D4-94F974E53D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ADB26D-BE1C-414A-BB77-BD83320B7D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54B3F4-8580-45C2-9A8A-5FCE0A6130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6B3ADD-2721-4B7A-97B7-8D016D6435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6,508
1,408.04
10,533,104
10,376,758
140,234
5,749,424
11,866,121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9136BF-FD70-4130-BAC7-D6D9D993CB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7A6EF3-D3BA-4A8E-A612-85B690EBE5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203704-82A0-4317-AAA0-ECBE93108E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D3229F-2431-4910-AB49-189854C61C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4629B9-1B5D-4C44-8C64-CAB6A61297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39D4C88-C017-464C-930C-D44056081F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77F4F2-5317-4D15-BB06-64BE44AB9B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F79094-C363-4F21-82B4-CF32F5795D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D59A2A-D4A0-4948-8418-F22FE085AC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665DDE-9DF8-4432-A625-04996CBE83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75973B-835D-4030-8D22-65109BF72E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070338-83B0-4DEF-8919-B66A8F444A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DD576A-BFE6-44AC-B8D0-B0CC9CB15D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3C640D-55A1-4137-9DDD-F2EB49C95C1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9657AA-5F63-4532-B442-4679CBBA78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7E5D05-4F17-484C-9EE1-DA8CA7D158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EF4D9D-CEDD-4810-BE8F-9D9DDAD0B4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657605-E36B-4071-96F3-90C3C75A7A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B24BC8-59A1-41DE-A486-D0872FA875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7DFB37-5EDD-4463-81EC-34743D3892D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53C8A4-8E82-422B-97A9-88E977C327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BA6D80-15E9-4E4A-AE19-47F9867EF9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DA7D40-6B24-425A-9172-535D1BA4D3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BD97D4-9141-4C1C-A6F8-FD9EE8B889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81C02C-C385-4D0B-97B8-03C2373DAF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CB821F-3DE9-4468-9231-B68B5ED7C3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097E1D-A7DD-4A79-92FD-522610FCF4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9579B7-11CE-4460-8FBC-2130307355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ED3B19-CE98-4541-B2EB-6E6D023BCF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BBBC39-114C-43D6-A325-B093C35D41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B3AFC4-FEE2-43D5-978C-9121AC6EF3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CEDEC1-751B-465E-B1DC-FE685F8D17C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4780A1C-22C5-4AAF-B1FF-5411805901F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A8AA5C6-9C76-4F56-850E-2DE922250E3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57FA33-5786-461D-AD5D-FDAC14E18DA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AC92FF0-A643-4658-9C10-D27B4A406B9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7605523-2235-47A7-9DC9-F4A9D0B11EE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FCCD6BC-9293-49DC-83CE-30F3884F5F9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85D28F-9E55-42B8-8E1A-ABBC66D99FC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7B0F940-FBF4-4C97-A388-8C79BF59C24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6F27B0F-D48C-4DE6-AAFA-D557CC7DE61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C7DB72F-37D7-470B-910D-9B473F13E30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887DC89-A9DE-4C30-9750-14415E970C2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4F95B54-201B-4F71-AFCC-DC7266F64B2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930963A-943F-4014-B2A6-D80D851C21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94AA367-7275-4F74-B757-C68DCE7EF11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75ACBEB7-D97D-46CF-812D-184A875A07DA}"/>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3BE6B04E-48A9-4308-A865-B35878566D21}"/>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730D3F63-7887-4552-B9C6-1DF2BAAB8EB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5F807742-593E-40F1-9DD3-8C12FD2E8484}"/>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964D4318-3A21-4730-A295-A25B52153AFE}"/>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F69A31E0-32BA-4127-8944-2748E85C6C2C}"/>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A7F589A8-50F2-4728-865C-CEB776845B74}"/>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FFB15E74-AF6E-4721-AB6E-2CFEF373571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F8B35DA3-73CE-4269-A5DC-C9BA3AED843A}"/>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DF8D0E09-E13C-471C-A330-FF4BA1BF2F89}"/>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E93A8F2B-1745-4A5A-9C5E-5F9581DCC567}"/>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48C329-99EC-4D02-BA49-4EFDD742D6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0F121F-A127-4930-87AA-546786F86D3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87254C-1074-459D-BFAD-642580A274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549DB23-3272-4604-9034-B8DB71BABC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9ECC4C6-4AF3-4425-A6C5-6DBE6A552F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141333</xdr:rowOff>
    </xdr:from>
    <xdr:to>
      <xdr:col>24</xdr:col>
      <xdr:colOff>114300</xdr:colOff>
      <xdr:row>40</xdr:row>
      <xdr:rowOff>71483</xdr:rowOff>
    </xdr:to>
    <xdr:sp macro="" textlink="">
      <xdr:nvSpPr>
        <xdr:cNvPr id="74" name="楕円 73">
          <a:extLst>
            <a:ext uri="{FF2B5EF4-FFF2-40B4-BE49-F238E27FC236}">
              <a16:creationId xmlns:a16="http://schemas.microsoft.com/office/drawing/2014/main" id="{CB1ADCDC-7DB9-47E1-B0DC-AF9ED35BCE66}"/>
            </a:ext>
          </a:extLst>
        </xdr:cNvPr>
        <xdr:cNvSpPr/>
      </xdr:nvSpPr>
      <xdr:spPr>
        <a:xfrm>
          <a:off x="4584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119760</xdr:rowOff>
    </xdr:from>
    <xdr:ext cx="405111" cy="259045"/>
    <xdr:sp macro="" textlink="">
      <xdr:nvSpPr>
        <xdr:cNvPr id="75" name="【道路】&#10;有形固定資産減価償却率該当値テキスト">
          <a:extLst>
            <a:ext uri="{FF2B5EF4-FFF2-40B4-BE49-F238E27FC236}">
              <a16:creationId xmlns:a16="http://schemas.microsoft.com/office/drawing/2014/main" id="{D4B74972-10EA-4051-8B1A-84A615E7CA3C}"/>
            </a:ext>
          </a:extLst>
        </xdr:cNvPr>
        <xdr:cNvSpPr txBox="1"/>
      </xdr:nvSpPr>
      <xdr:spPr>
        <a:xfrm>
          <a:off x="4673600"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110309</xdr:rowOff>
    </xdr:from>
    <xdr:to>
      <xdr:col>20</xdr:col>
      <xdr:colOff>38100</xdr:colOff>
      <xdr:row>40</xdr:row>
      <xdr:rowOff>40459</xdr:rowOff>
    </xdr:to>
    <xdr:sp macro="" textlink="">
      <xdr:nvSpPr>
        <xdr:cNvPr id="76" name="楕円 75">
          <a:extLst>
            <a:ext uri="{FF2B5EF4-FFF2-40B4-BE49-F238E27FC236}">
              <a16:creationId xmlns:a16="http://schemas.microsoft.com/office/drawing/2014/main" id="{C30B2493-E0F4-4027-856E-E4E017A3E08B}"/>
            </a:ext>
          </a:extLst>
        </xdr:cNvPr>
        <xdr:cNvSpPr/>
      </xdr:nvSpPr>
      <xdr:spPr>
        <a:xfrm>
          <a:off x="3746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161109</xdr:rowOff>
    </xdr:from>
    <xdr:to>
      <xdr:col>24</xdr:col>
      <xdr:colOff>63500</xdr:colOff>
      <xdr:row>40</xdr:row>
      <xdr:rowOff>20683</xdr:rowOff>
    </xdr:to>
    <xdr:cxnSp macro="">
      <xdr:nvCxnSpPr>
        <xdr:cNvPr id="77" name="直線コネクタ 76">
          <a:extLst>
            <a:ext uri="{FF2B5EF4-FFF2-40B4-BE49-F238E27FC236}">
              <a16:creationId xmlns:a16="http://schemas.microsoft.com/office/drawing/2014/main" id="{80601FD1-6E69-449A-A359-03E31C45B9D3}"/>
            </a:ext>
          </a:extLst>
        </xdr:cNvPr>
        <xdr:cNvCxnSpPr/>
      </xdr:nvCxnSpPr>
      <xdr:spPr>
        <a:xfrm>
          <a:off x="3797300" y="684765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80917</xdr:rowOff>
    </xdr:from>
    <xdr:to>
      <xdr:col>15</xdr:col>
      <xdr:colOff>101600</xdr:colOff>
      <xdr:row>40</xdr:row>
      <xdr:rowOff>11067</xdr:rowOff>
    </xdr:to>
    <xdr:sp macro="" textlink="">
      <xdr:nvSpPr>
        <xdr:cNvPr id="78" name="楕円 77">
          <a:extLst>
            <a:ext uri="{FF2B5EF4-FFF2-40B4-BE49-F238E27FC236}">
              <a16:creationId xmlns:a16="http://schemas.microsoft.com/office/drawing/2014/main" id="{6750769D-6365-4154-91A9-17AC82A4FC4E}"/>
            </a:ext>
          </a:extLst>
        </xdr:cNvPr>
        <xdr:cNvSpPr/>
      </xdr:nvSpPr>
      <xdr:spPr>
        <a:xfrm>
          <a:off x="2857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131717</xdr:rowOff>
    </xdr:from>
    <xdr:to>
      <xdr:col>19</xdr:col>
      <xdr:colOff>177800</xdr:colOff>
      <xdr:row>39</xdr:row>
      <xdr:rowOff>161109</xdr:rowOff>
    </xdr:to>
    <xdr:cxnSp macro="">
      <xdr:nvCxnSpPr>
        <xdr:cNvPr id="79" name="直線コネクタ 78">
          <a:extLst>
            <a:ext uri="{FF2B5EF4-FFF2-40B4-BE49-F238E27FC236}">
              <a16:creationId xmlns:a16="http://schemas.microsoft.com/office/drawing/2014/main" id="{899DAC3A-3E65-455D-B005-F847C742FF72}"/>
            </a:ext>
          </a:extLst>
        </xdr:cNvPr>
        <xdr:cNvCxnSpPr/>
      </xdr:nvCxnSpPr>
      <xdr:spPr>
        <a:xfrm>
          <a:off x="2908300" y="681826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56424</xdr:rowOff>
    </xdr:from>
    <xdr:to>
      <xdr:col>10</xdr:col>
      <xdr:colOff>165100</xdr:colOff>
      <xdr:row>39</xdr:row>
      <xdr:rowOff>158024</xdr:rowOff>
    </xdr:to>
    <xdr:sp macro="" textlink="">
      <xdr:nvSpPr>
        <xdr:cNvPr id="80" name="楕円 79">
          <a:extLst>
            <a:ext uri="{FF2B5EF4-FFF2-40B4-BE49-F238E27FC236}">
              <a16:creationId xmlns:a16="http://schemas.microsoft.com/office/drawing/2014/main" id="{CD09DDDD-5ACF-4E6D-89DD-F545ECC3B919}"/>
            </a:ext>
          </a:extLst>
        </xdr:cNvPr>
        <xdr:cNvSpPr/>
      </xdr:nvSpPr>
      <xdr:spPr>
        <a:xfrm>
          <a:off x="1968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107224</xdr:rowOff>
    </xdr:from>
    <xdr:to>
      <xdr:col>15</xdr:col>
      <xdr:colOff>50800</xdr:colOff>
      <xdr:row>39</xdr:row>
      <xdr:rowOff>131717</xdr:rowOff>
    </xdr:to>
    <xdr:cxnSp macro="">
      <xdr:nvCxnSpPr>
        <xdr:cNvPr id="81" name="直線コネクタ 80">
          <a:extLst>
            <a:ext uri="{FF2B5EF4-FFF2-40B4-BE49-F238E27FC236}">
              <a16:creationId xmlns:a16="http://schemas.microsoft.com/office/drawing/2014/main" id="{82D8F3D4-58D9-44D8-919F-558A8C6C9B45}"/>
            </a:ext>
          </a:extLst>
        </xdr:cNvPr>
        <xdr:cNvCxnSpPr/>
      </xdr:nvCxnSpPr>
      <xdr:spPr>
        <a:xfrm>
          <a:off x="2019300" y="67937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28666</xdr:rowOff>
    </xdr:from>
    <xdr:to>
      <xdr:col>6</xdr:col>
      <xdr:colOff>38100</xdr:colOff>
      <xdr:row>39</xdr:row>
      <xdr:rowOff>130266</xdr:rowOff>
    </xdr:to>
    <xdr:sp macro="" textlink="">
      <xdr:nvSpPr>
        <xdr:cNvPr id="82" name="楕円 81">
          <a:extLst>
            <a:ext uri="{FF2B5EF4-FFF2-40B4-BE49-F238E27FC236}">
              <a16:creationId xmlns:a16="http://schemas.microsoft.com/office/drawing/2014/main" id="{46B2BD54-944D-45D0-9217-3EFA9D8DAD4E}"/>
            </a:ext>
          </a:extLst>
        </xdr:cNvPr>
        <xdr:cNvSpPr/>
      </xdr:nvSpPr>
      <xdr:spPr>
        <a:xfrm>
          <a:off x="1079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79466</xdr:rowOff>
    </xdr:from>
    <xdr:to>
      <xdr:col>10</xdr:col>
      <xdr:colOff>114300</xdr:colOff>
      <xdr:row>39</xdr:row>
      <xdr:rowOff>107224</xdr:rowOff>
    </xdr:to>
    <xdr:cxnSp macro="">
      <xdr:nvCxnSpPr>
        <xdr:cNvPr id="83" name="直線コネクタ 82">
          <a:extLst>
            <a:ext uri="{FF2B5EF4-FFF2-40B4-BE49-F238E27FC236}">
              <a16:creationId xmlns:a16="http://schemas.microsoft.com/office/drawing/2014/main" id="{64DE1680-018F-4537-9949-E5031764217A}"/>
            </a:ext>
          </a:extLst>
        </xdr:cNvPr>
        <xdr:cNvCxnSpPr/>
      </xdr:nvCxnSpPr>
      <xdr:spPr>
        <a:xfrm>
          <a:off x="1130300" y="67660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E18AA39C-A86A-4CF7-AB2F-58E454475426}"/>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ACFE8601-2CAF-4A26-98B4-45253DFF2B58}"/>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ED4D0AAE-6948-4295-94B9-34D1F9224872}"/>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6722FDAE-21B5-4896-97DC-7365EECA52DA}"/>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31586</xdr:rowOff>
    </xdr:from>
    <xdr:ext cx="405111" cy="259045"/>
    <xdr:sp macro="" textlink="">
      <xdr:nvSpPr>
        <xdr:cNvPr id="88" name="n_1mainValue【道路】&#10;有形固定資産減価償却率">
          <a:extLst>
            <a:ext uri="{FF2B5EF4-FFF2-40B4-BE49-F238E27FC236}">
              <a16:creationId xmlns:a16="http://schemas.microsoft.com/office/drawing/2014/main" id="{D38392F1-80CB-4E94-ACE2-4897547A9BBC}"/>
            </a:ext>
          </a:extLst>
        </xdr:cNvPr>
        <xdr:cNvSpPr txBox="1"/>
      </xdr:nvSpPr>
      <xdr:spPr>
        <a:xfrm>
          <a:off x="35820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2194</xdr:rowOff>
    </xdr:from>
    <xdr:ext cx="405111" cy="259045"/>
    <xdr:sp macro="" textlink="">
      <xdr:nvSpPr>
        <xdr:cNvPr id="89" name="n_2mainValue【道路】&#10;有形固定資産減価償却率">
          <a:extLst>
            <a:ext uri="{FF2B5EF4-FFF2-40B4-BE49-F238E27FC236}">
              <a16:creationId xmlns:a16="http://schemas.microsoft.com/office/drawing/2014/main" id="{5A480211-AEC5-4419-A990-D7CBBEB8B539}"/>
            </a:ext>
          </a:extLst>
        </xdr:cNvPr>
        <xdr:cNvSpPr txBox="1"/>
      </xdr:nvSpPr>
      <xdr:spPr>
        <a:xfrm>
          <a:off x="2705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149151</xdr:rowOff>
    </xdr:from>
    <xdr:ext cx="405111" cy="259045"/>
    <xdr:sp macro="" textlink="">
      <xdr:nvSpPr>
        <xdr:cNvPr id="90" name="n_3mainValue【道路】&#10;有形固定資産減価償却率">
          <a:extLst>
            <a:ext uri="{FF2B5EF4-FFF2-40B4-BE49-F238E27FC236}">
              <a16:creationId xmlns:a16="http://schemas.microsoft.com/office/drawing/2014/main" id="{1D1DE163-3B5C-4E03-8B50-132678DED6AD}"/>
            </a:ext>
          </a:extLst>
        </xdr:cNvPr>
        <xdr:cNvSpPr txBox="1"/>
      </xdr:nvSpPr>
      <xdr:spPr>
        <a:xfrm>
          <a:off x="1816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121393</xdr:rowOff>
    </xdr:from>
    <xdr:ext cx="405111" cy="259045"/>
    <xdr:sp macro="" textlink="">
      <xdr:nvSpPr>
        <xdr:cNvPr id="91" name="n_4mainValue【道路】&#10;有形固定資産減価償却率">
          <a:extLst>
            <a:ext uri="{FF2B5EF4-FFF2-40B4-BE49-F238E27FC236}">
              <a16:creationId xmlns:a16="http://schemas.microsoft.com/office/drawing/2014/main" id="{BC7CDD88-A285-4273-8661-92BF09EA62DC}"/>
            </a:ext>
          </a:extLst>
        </xdr:cNvPr>
        <xdr:cNvSpPr txBox="1"/>
      </xdr:nvSpPr>
      <xdr:spPr>
        <a:xfrm>
          <a:off x="927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5787F1-4849-45FF-873E-F08C856C8A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1B16D7D-7D32-487C-A4B3-5463C3EA80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1DD985E-43BB-491D-9EFB-0B1C8D97A1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7336B5F-C889-4BDF-A9F6-90FD9FD655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8646D52-6F4F-4310-9FB1-0BA4C2104A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A147F11-15A4-4DD4-AB11-DF1B825551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28AE6AA-BDCE-48FC-945F-2BDFEEB571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B13F06C-00A7-4B5A-9B03-E3A978E48C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0097C78-6F5B-45B7-8925-FD852E8194A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568EEB7-30D5-47D6-AF52-BD1843BD49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996EF58-F4CB-408B-95F0-029E761613E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AEB2D9C-385D-4287-97AA-1C359DE3FB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6400118-2F5A-43D7-9D81-C8F9DDB3790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DACB320-4FF6-4045-8334-3A41A243942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498CA37-288B-44B9-A2BB-5F04108E482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5722A66-CA4B-480E-A155-7B6AAA757A1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6E8C6E5-3C35-4B12-8F96-2A4928C22B5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DF79330E-44A7-4A77-885C-F1A8DCB3DD8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8F26CE9-155E-40CC-8509-C472A513E43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D8851D2C-6269-4205-AD27-E31DD103DED8}"/>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2C2605B-1AEC-4DB7-A8B9-EA8541C859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E4E0982-E9C2-427F-9FE7-3407F675DE6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A1DB375-127F-4F60-AB25-4463D7CC2A6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EF427CD2-885F-4F04-B2CC-D2D2B3563FDB}"/>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47F24C0-211C-493D-934D-1AAC3DE7E81E}"/>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A4D852A4-BA2B-40B0-A0D1-3B44E1ECAE4F}"/>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8E76E1F-22E7-44AA-9F5D-29354BEE785C}"/>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93CA8999-7D3E-4103-8B3C-9E10C2BDA0FC}"/>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FD49A6F5-B20E-4FE9-ACB8-EDEF474827D9}"/>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2026D79F-4C85-47BC-AC7C-53859F9E7022}"/>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19C92F2B-1E92-4C44-9877-A14DD374CFCB}"/>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D54EC350-9F16-4C6A-97BF-04704FE53418}"/>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36D7619B-579B-4B34-8B57-9D59035DDA65}"/>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3DD07274-C697-490F-A9EE-C29949264C99}"/>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D36F78-7DB1-44ED-AABA-05C4155E0D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824F43-3215-4730-99B2-A8EE9B2424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E68E52-7902-495A-94F0-2B3E053BA3A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42ABF2C-6D19-4784-BF20-FA4E8D2943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9ED12FD-378F-4A88-95BE-802E2C963E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69413</xdr:rowOff>
    </xdr:from>
    <xdr:to>
      <xdr:col>55</xdr:col>
      <xdr:colOff>50800</xdr:colOff>
      <xdr:row>41</xdr:row>
      <xdr:rowOff>171013</xdr:rowOff>
    </xdr:to>
    <xdr:sp macro="" textlink="">
      <xdr:nvSpPr>
        <xdr:cNvPr id="131" name="楕円 130">
          <a:extLst>
            <a:ext uri="{FF2B5EF4-FFF2-40B4-BE49-F238E27FC236}">
              <a16:creationId xmlns:a16="http://schemas.microsoft.com/office/drawing/2014/main" id="{7088D552-F95A-47C7-B221-7EF48ECA96AD}"/>
            </a:ext>
          </a:extLst>
        </xdr:cNvPr>
        <xdr:cNvSpPr/>
      </xdr:nvSpPr>
      <xdr:spPr>
        <a:xfrm>
          <a:off x="10426700" y="70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D85A41A3-B299-4FB1-9252-890A70655CE1}"/>
            </a:ext>
          </a:extLst>
        </xdr:cNvPr>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71050</xdr:rowOff>
    </xdr:from>
    <xdr:to>
      <xdr:col>50</xdr:col>
      <xdr:colOff>165100</xdr:colOff>
      <xdr:row>42</xdr:row>
      <xdr:rowOff>1200</xdr:rowOff>
    </xdr:to>
    <xdr:sp macro="" textlink="">
      <xdr:nvSpPr>
        <xdr:cNvPr id="133" name="楕円 132">
          <a:extLst>
            <a:ext uri="{FF2B5EF4-FFF2-40B4-BE49-F238E27FC236}">
              <a16:creationId xmlns:a16="http://schemas.microsoft.com/office/drawing/2014/main" id="{4B8A13B5-DA9C-483E-B14A-FB561381166D}"/>
            </a:ext>
          </a:extLst>
        </xdr:cNvPr>
        <xdr:cNvSpPr/>
      </xdr:nvSpPr>
      <xdr:spPr>
        <a:xfrm>
          <a:off x="9588500" y="71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120213</xdr:rowOff>
    </xdr:from>
    <xdr:to>
      <xdr:col>55</xdr:col>
      <xdr:colOff>0</xdr:colOff>
      <xdr:row>41</xdr:row>
      <xdr:rowOff>121850</xdr:rowOff>
    </xdr:to>
    <xdr:cxnSp macro="">
      <xdr:nvCxnSpPr>
        <xdr:cNvPr id="134" name="直線コネクタ 133">
          <a:extLst>
            <a:ext uri="{FF2B5EF4-FFF2-40B4-BE49-F238E27FC236}">
              <a16:creationId xmlns:a16="http://schemas.microsoft.com/office/drawing/2014/main" id="{FBD6BE16-2D12-40C3-900E-C64B0303082F}"/>
            </a:ext>
          </a:extLst>
        </xdr:cNvPr>
        <xdr:cNvCxnSpPr/>
      </xdr:nvCxnSpPr>
      <xdr:spPr>
        <a:xfrm flipV="1">
          <a:off x="9639300" y="7149663"/>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72374</xdr:rowOff>
    </xdr:from>
    <xdr:to>
      <xdr:col>46</xdr:col>
      <xdr:colOff>38100</xdr:colOff>
      <xdr:row>42</xdr:row>
      <xdr:rowOff>2524</xdr:rowOff>
    </xdr:to>
    <xdr:sp macro="" textlink="">
      <xdr:nvSpPr>
        <xdr:cNvPr id="135" name="楕円 134">
          <a:extLst>
            <a:ext uri="{FF2B5EF4-FFF2-40B4-BE49-F238E27FC236}">
              <a16:creationId xmlns:a16="http://schemas.microsoft.com/office/drawing/2014/main" id="{1754EFC0-12E0-40CE-B9C9-37564AC13D4E}"/>
            </a:ext>
          </a:extLst>
        </xdr:cNvPr>
        <xdr:cNvSpPr/>
      </xdr:nvSpPr>
      <xdr:spPr>
        <a:xfrm>
          <a:off x="8699500" y="71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121850</xdr:rowOff>
    </xdr:from>
    <xdr:to>
      <xdr:col>50</xdr:col>
      <xdr:colOff>114300</xdr:colOff>
      <xdr:row>41</xdr:row>
      <xdr:rowOff>123174</xdr:rowOff>
    </xdr:to>
    <xdr:cxnSp macro="">
      <xdr:nvCxnSpPr>
        <xdr:cNvPr id="136" name="直線コネクタ 135">
          <a:extLst>
            <a:ext uri="{FF2B5EF4-FFF2-40B4-BE49-F238E27FC236}">
              <a16:creationId xmlns:a16="http://schemas.microsoft.com/office/drawing/2014/main" id="{22CCA63D-894A-4346-BD18-33B9B22DF5D8}"/>
            </a:ext>
          </a:extLst>
        </xdr:cNvPr>
        <xdr:cNvCxnSpPr/>
      </xdr:nvCxnSpPr>
      <xdr:spPr>
        <a:xfrm flipV="1">
          <a:off x="8750300" y="7151300"/>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74213</xdr:rowOff>
    </xdr:from>
    <xdr:to>
      <xdr:col>41</xdr:col>
      <xdr:colOff>101600</xdr:colOff>
      <xdr:row>42</xdr:row>
      <xdr:rowOff>4363</xdr:rowOff>
    </xdr:to>
    <xdr:sp macro="" textlink="">
      <xdr:nvSpPr>
        <xdr:cNvPr id="137" name="楕円 136">
          <a:extLst>
            <a:ext uri="{FF2B5EF4-FFF2-40B4-BE49-F238E27FC236}">
              <a16:creationId xmlns:a16="http://schemas.microsoft.com/office/drawing/2014/main" id="{4D601FDE-4DDE-4B9B-8FD6-1927FAF73513}"/>
            </a:ext>
          </a:extLst>
        </xdr:cNvPr>
        <xdr:cNvSpPr/>
      </xdr:nvSpPr>
      <xdr:spPr>
        <a:xfrm>
          <a:off x="7810500" y="71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123174</xdr:rowOff>
    </xdr:from>
    <xdr:to>
      <xdr:col>45</xdr:col>
      <xdr:colOff>177800</xdr:colOff>
      <xdr:row>41</xdr:row>
      <xdr:rowOff>125013</xdr:rowOff>
    </xdr:to>
    <xdr:cxnSp macro="">
      <xdr:nvCxnSpPr>
        <xdr:cNvPr id="138" name="直線コネクタ 137">
          <a:extLst>
            <a:ext uri="{FF2B5EF4-FFF2-40B4-BE49-F238E27FC236}">
              <a16:creationId xmlns:a16="http://schemas.microsoft.com/office/drawing/2014/main" id="{568DA54B-136D-4E45-AA67-A660D4EABCDE}"/>
            </a:ext>
          </a:extLst>
        </xdr:cNvPr>
        <xdr:cNvCxnSpPr/>
      </xdr:nvCxnSpPr>
      <xdr:spPr>
        <a:xfrm flipV="1">
          <a:off x="7861300" y="7152624"/>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74020</xdr:rowOff>
    </xdr:from>
    <xdr:to>
      <xdr:col>36</xdr:col>
      <xdr:colOff>165100</xdr:colOff>
      <xdr:row>42</xdr:row>
      <xdr:rowOff>4170</xdr:rowOff>
    </xdr:to>
    <xdr:sp macro="" textlink="">
      <xdr:nvSpPr>
        <xdr:cNvPr id="139" name="楕円 138">
          <a:extLst>
            <a:ext uri="{FF2B5EF4-FFF2-40B4-BE49-F238E27FC236}">
              <a16:creationId xmlns:a16="http://schemas.microsoft.com/office/drawing/2014/main" id="{6FCFAE48-5A9B-409E-A00F-ED1923656088}"/>
            </a:ext>
          </a:extLst>
        </xdr:cNvPr>
        <xdr:cNvSpPr/>
      </xdr:nvSpPr>
      <xdr:spPr>
        <a:xfrm>
          <a:off x="6921500" y="71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124820</xdr:rowOff>
    </xdr:from>
    <xdr:to>
      <xdr:col>41</xdr:col>
      <xdr:colOff>50800</xdr:colOff>
      <xdr:row>41</xdr:row>
      <xdr:rowOff>125013</xdr:rowOff>
    </xdr:to>
    <xdr:cxnSp macro="">
      <xdr:nvCxnSpPr>
        <xdr:cNvPr id="140" name="直線コネクタ 139">
          <a:extLst>
            <a:ext uri="{FF2B5EF4-FFF2-40B4-BE49-F238E27FC236}">
              <a16:creationId xmlns:a16="http://schemas.microsoft.com/office/drawing/2014/main" id="{EEC7DF46-0AAC-4153-B27C-559F4ECCC44F}"/>
            </a:ext>
          </a:extLst>
        </xdr:cNvPr>
        <xdr:cNvCxnSpPr/>
      </xdr:nvCxnSpPr>
      <xdr:spPr>
        <a:xfrm>
          <a:off x="6972300" y="7154270"/>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a:extLst>
            <a:ext uri="{FF2B5EF4-FFF2-40B4-BE49-F238E27FC236}">
              <a16:creationId xmlns:a16="http://schemas.microsoft.com/office/drawing/2014/main" id="{183B551F-BF1D-42D2-AE09-F05BC6C81467}"/>
            </a:ext>
          </a:extLst>
        </xdr:cNvPr>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42" name="n_2aveValue【道路】&#10;一人当たり延長">
          <a:extLst>
            <a:ext uri="{FF2B5EF4-FFF2-40B4-BE49-F238E27FC236}">
              <a16:creationId xmlns:a16="http://schemas.microsoft.com/office/drawing/2014/main" id="{9210B2B6-C0AE-4755-ADF4-2CC514D59AF3}"/>
            </a:ext>
          </a:extLst>
        </xdr:cNvPr>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7539DF81-EC49-42D4-BDE2-43186ACE9996}"/>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a:extLst>
            <a:ext uri="{FF2B5EF4-FFF2-40B4-BE49-F238E27FC236}">
              <a16:creationId xmlns:a16="http://schemas.microsoft.com/office/drawing/2014/main" id="{C850297F-1C38-484D-8A78-D7AE90165D26}"/>
            </a:ext>
          </a:extLst>
        </xdr:cNvPr>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17727</xdr:rowOff>
    </xdr:from>
    <xdr:ext cx="534377" cy="259045"/>
    <xdr:sp macro="" textlink="">
      <xdr:nvSpPr>
        <xdr:cNvPr id="145" name="n_1mainValue【道路】&#10;一人当たり延長">
          <a:extLst>
            <a:ext uri="{FF2B5EF4-FFF2-40B4-BE49-F238E27FC236}">
              <a16:creationId xmlns:a16="http://schemas.microsoft.com/office/drawing/2014/main" id="{2D12051F-624A-4A2F-BB2D-6F1E0B90A454}"/>
            </a:ext>
          </a:extLst>
        </xdr:cNvPr>
        <xdr:cNvSpPr txBox="1"/>
      </xdr:nvSpPr>
      <xdr:spPr>
        <a:xfrm>
          <a:off x="9359411" y="68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19051</xdr:rowOff>
    </xdr:from>
    <xdr:ext cx="534377" cy="259045"/>
    <xdr:sp macro="" textlink="">
      <xdr:nvSpPr>
        <xdr:cNvPr id="146" name="n_2mainValue【道路】&#10;一人当たり延長">
          <a:extLst>
            <a:ext uri="{FF2B5EF4-FFF2-40B4-BE49-F238E27FC236}">
              <a16:creationId xmlns:a16="http://schemas.microsoft.com/office/drawing/2014/main" id="{BDC7EAEE-084E-481A-9576-40CBB5F3FDDE}"/>
            </a:ext>
          </a:extLst>
        </xdr:cNvPr>
        <xdr:cNvSpPr txBox="1"/>
      </xdr:nvSpPr>
      <xdr:spPr>
        <a:xfrm>
          <a:off x="8483111" y="68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166940</xdr:rowOff>
    </xdr:from>
    <xdr:ext cx="534377" cy="259045"/>
    <xdr:sp macro="" textlink="">
      <xdr:nvSpPr>
        <xdr:cNvPr id="147" name="n_3mainValue【道路】&#10;一人当たり延長">
          <a:extLst>
            <a:ext uri="{FF2B5EF4-FFF2-40B4-BE49-F238E27FC236}">
              <a16:creationId xmlns:a16="http://schemas.microsoft.com/office/drawing/2014/main" id="{466D1F51-8D72-459A-A467-E37EBA54E632}"/>
            </a:ext>
          </a:extLst>
        </xdr:cNvPr>
        <xdr:cNvSpPr txBox="1"/>
      </xdr:nvSpPr>
      <xdr:spPr>
        <a:xfrm>
          <a:off x="7594111" y="71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20697</xdr:rowOff>
    </xdr:from>
    <xdr:ext cx="534377" cy="259045"/>
    <xdr:sp macro="" textlink="">
      <xdr:nvSpPr>
        <xdr:cNvPr id="148" name="n_4mainValue【道路】&#10;一人当たり延長">
          <a:extLst>
            <a:ext uri="{FF2B5EF4-FFF2-40B4-BE49-F238E27FC236}">
              <a16:creationId xmlns:a16="http://schemas.microsoft.com/office/drawing/2014/main" id="{BA14ED4B-795C-4F4D-A31A-7C2C4B1178C2}"/>
            </a:ext>
          </a:extLst>
        </xdr:cNvPr>
        <xdr:cNvSpPr txBox="1"/>
      </xdr:nvSpPr>
      <xdr:spPr>
        <a:xfrm>
          <a:off x="6705111" y="687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3EEE601-2B6B-4353-A345-676D3FB713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DC565CC-0A2C-4720-AC8B-32031F4805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75E60F2-A83E-4816-B8FB-E5F70EAA07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9E22F81-12A3-45F3-8BF7-CEDE05A328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9EE0331-E7DC-4550-9B80-CA6CF35656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A522736-C908-43FB-84B8-39C17C1129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304F9AD-F261-4B3D-AF1F-36D552C82B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F390827-C627-45BA-B1EE-5734EFF2DC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96F90F3-4010-41EB-B723-7678F86E4B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6738ED0-B7A1-4EB5-A1C4-6CBC9C5D45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8F75BC9-4F27-4A12-98EF-86CA15603E2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0FC327F-AFD0-4FFB-B916-60C2754E60C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BDF98BE-4E45-482B-84F3-ED434258406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A49C9B7-028E-4A50-8D40-E9016E9FB53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28BE4EC-962D-49F8-9171-9FF3AB386E2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F70E824-4554-4110-B321-37B301EBFE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CEFFAA4-C665-43F8-8E22-A7E1E84DB20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AFDB5EF-A383-4763-A63F-82573D602F7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7194FE0-A23A-4587-875C-F15DDD7B752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9B058FB-8392-4CE4-8D4C-95A0F989DA8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CD7DB1B-C2F8-49F2-83DF-650BF97AC7D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C1A3B5F-E566-464E-A3BC-EBB0F3A1AFF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2530795-9177-42B8-BBAB-93C57431E3F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C5FFEA2-734B-4CBF-AA41-5614B1B876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17B0D09-C278-4EFF-93F0-EF418A86E5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63B4D-F779-44ED-8B1A-3F7A19E8CA31}"/>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45A4C8F-D9A5-4ED3-8B1E-3CC762B0A45B}"/>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75A13F87-BA94-401E-A4D3-835848EB1EB1}"/>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4EF130E-84D1-4732-A3F0-32EA6D62A503}"/>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C46B54A4-5BA8-44CC-8286-5C508F34B5BC}"/>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68F6C8B-7C40-40F3-90D8-EF17D4EEA98E}"/>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96023907-E5B7-4E02-987B-9A7A81D583B1}"/>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10D67D42-DAE6-44D9-A656-B37D819C3A7F}"/>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6C2BF1EF-4437-4EED-B421-A71915671F87}"/>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17C27E58-989F-4F71-A83E-9C8C6FE9CCBA}"/>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753E16BD-FD27-48DE-8672-1F7A9A0EE4B6}"/>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DAF2A4F-0634-4F76-B4F6-67BFEE1CE8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F1CE6B5-693A-4625-ACBF-000F3AB0BA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B05D8F3-E60C-454C-ABCF-281926D91D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EE26C29-8736-4FC5-893A-621D6741E8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5DDB05E-1684-4CCE-8934-2389DA8A0B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0" name="楕円 189">
          <a:extLst>
            <a:ext uri="{FF2B5EF4-FFF2-40B4-BE49-F238E27FC236}">
              <a16:creationId xmlns:a16="http://schemas.microsoft.com/office/drawing/2014/main" id="{0351A900-997A-4385-967D-B551235E0B4D}"/>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98904C5-C855-478F-969E-BFEAAB38B3B5}"/>
            </a:ext>
          </a:extLst>
        </xdr:cNvPr>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192" name="楕円 191">
          <a:extLst>
            <a:ext uri="{FF2B5EF4-FFF2-40B4-BE49-F238E27FC236}">
              <a16:creationId xmlns:a16="http://schemas.microsoft.com/office/drawing/2014/main" id="{817757DB-7817-4A60-99CC-4583CFBEEED6}"/>
            </a:ext>
          </a:extLst>
        </xdr:cNvPr>
        <xdr:cNvSpPr/>
      </xdr:nvSpPr>
      <xdr:spPr>
        <a:xfrm>
          <a:off x="3746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11430</xdr:rowOff>
    </xdr:to>
    <xdr:cxnSp macro="">
      <xdr:nvCxnSpPr>
        <xdr:cNvPr id="193" name="直線コネクタ 192">
          <a:extLst>
            <a:ext uri="{FF2B5EF4-FFF2-40B4-BE49-F238E27FC236}">
              <a16:creationId xmlns:a16="http://schemas.microsoft.com/office/drawing/2014/main" id="{E6B0B91B-8BB0-4289-9DD7-AB484916B8EA}"/>
            </a:ext>
          </a:extLst>
        </xdr:cNvPr>
        <xdr:cNvCxnSpPr/>
      </xdr:nvCxnSpPr>
      <xdr:spPr>
        <a:xfrm>
          <a:off x="3797300" y="104519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4" name="楕円 193">
          <a:extLst>
            <a:ext uri="{FF2B5EF4-FFF2-40B4-BE49-F238E27FC236}">
              <a16:creationId xmlns:a16="http://schemas.microsoft.com/office/drawing/2014/main" id="{25DED8A9-EB51-403D-8262-718F4B8CFC81}"/>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60</xdr:row>
      <xdr:rowOff>164919</xdr:rowOff>
    </xdr:to>
    <xdr:cxnSp macro="">
      <xdr:nvCxnSpPr>
        <xdr:cNvPr id="195" name="直線コネクタ 194">
          <a:extLst>
            <a:ext uri="{FF2B5EF4-FFF2-40B4-BE49-F238E27FC236}">
              <a16:creationId xmlns:a16="http://schemas.microsoft.com/office/drawing/2014/main" id="{F04B46F9-3513-44AF-A200-E8083356D77A}"/>
            </a:ext>
          </a:extLst>
        </xdr:cNvPr>
        <xdr:cNvCxnSpPr/>
      </xdr:nvCxnSpPr>
      <xdr:spPr>
        <a:xfrm>
          <a:off x="2908300" y="104372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6" name="楕円 195">
          <a:extLst>
            <a:ext uri="{FF2B5EF4-FFF2-40B4-BE49-F238E27FC236}">
              <a16:creationId xmlns:a16="http://schemas.microsoft.com/office/drawing/2014/main" id="{90523059-07F3-43EC-852A-7A276945593F}"/>
            </a:ext>
          </a:extLst>
        </xdr:cNvPr>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60</xdr:row>
      <xdr:rowOff>151856</xdr:rowOff>
    </xdr:to>
    <xdr:cxnSp macro="">
      <xdr:nvCxnSpPr>
        <xdr:cNvPr id="197" name="直線コネクタ 196">
          <a:extLst>
            <a:ext uri="{FF2B5EF4-FFF2-40B4-BE49-F238E27FC236}">
              <a16:creationId xmlns:a16="http://schemas.microsoft.com/office/drawing/2014/main" id="{ACFD5BD8-FBA9-41E0-9FF5-5976D236CCCC}"/>
            </a:ext>
          </a:extLst>
        </xdr:cNvPr>
        <xdr:cNvCxnSpPr/>
      </xdr:nvCxnSpPr>
      <xdr:spPr>
        <a:xfrm flipV="1">
          <a:off x="2019300" y="104372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198" name="楕円 197">
          <a:extLst>
            <a:ext uri="{FF2B5EF4-FFF2-40B4-BE49-F238E27FC236}">
              <a16:creationId xmlns:a16="http://schemas.microsoft.com/office/drawing/2014/main" id="{30DFF9DC-A22B-43D5-BB41-8C0B2A8527A3}"/>
            </a:ext>
          </a:extLst>
        </xdr:cNvPr>
        <xdr:cNvSpPr/>
      </xdr:nvSpPr>
      <xdr:spPr>
        <a:xfrm>
          <a:off x="1079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60</xdr:row>
      <xdr:rowOff>151856</xdr:rowOff>
    </xdr:to>
    <xdr:cxnSp macro="">
      <xdr:nvCxnSpPr>
        <xdr:cNvPr id="199" name="直線コネクタ 198">
          <a:extLst>
            <a:ext uri="{FF2B5EF4-FFF2-40B4-BE49-F238E27FC236}">
              <a16:creationId xmlns:a16="http://schemas.microsoft.com/office/drawing/2014/main" id="{947AEB5B-78E4-4458-B76D-FBB3E84ED4BC}"/>
            </a:ext>
          </a:extLst>
        </xdr:cNvPr>
        <xdr:cNvCxnSpPr/>
      </xdr:nvCxnSpPr>
      <xdr:spPr>
        <a:xfrm>
          <a:off x="1130300" y="104225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9C35BF6F-6687-43B5-8B1E-7ACC624DE659}"/>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FEB3614-B305-4F6E-8EFD-CFFDB162723D}"/>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65CF6C8-6AD5-4D87-8B7A-57D4F9027A56}"/>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2D6E614-55BD-48B3-BC12-ECF0FAE98555}"/>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35396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2B3C6B4-39B5-44FD-99A3-681A84365D84}"/>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FA79600-D25E-4C14-B3DC-11318D96CC07}"/>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F2489F0-4167-4FD3-8E18-E930378D7577}"/>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8674CB3-095F-4254-B5AF-5CFB317F8D9F}"/>
            </a:ext>
          </a:extLst>
        </xdr:cNvPr>
        <xdr:cNvSpPr txBox="1"/>
      </xdr:nvSpPr>
      <xdr:spPr>
        <a:xfrm>
          <a:off x="927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5BF2670-ADFE-4193-851A-A87FACE136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3C919B7-9E13-47DE-909C-391C5098754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D0E04E5-A7AF-41AE-8CD4-F31D72E89A4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3933458-3B13-4F85-8C88-8577A45101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9BE3638-3358-4035-9077-A73B0032C2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40B29AC-21DA-4E5B-A4A9-3E891D2A66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EFC156D-30C5-4F85-B395-E5F9F8E307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A503DDB-94F9-4767-BFEE-6E01BED2B6A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B0F4044-D46A-4A89-8C17-0071E37300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0EA22F1-C710-4494-8784-E87C5316B6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7EDDA8C9-B46F-431E-B0EE-8EDD531C1BD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F538DB0F-9133-4461-A935-9B158AC253E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4E59407-8800-4847-BD88-BC8AAC9D83F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6A39A0C-8932-461F-985D-D3DD63361A8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AB7F9F91-9DCA-44BD-B5E9-E8D0E80506C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F245DF0-F246-4191-AB61-D97CD25A4E2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F531B6CB-D6B6-42B7-841C-95DA16AB6FA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DB041D0-C9E2-4826-B9FD-2626113187B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D9ED919-BE08-4E2F-9BBB-7D68B96BEB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5D9C6A7-9026-485E-B9FB-79BFEF7F211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C7E9646-9333-4885-85B6-15CB8602D7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2CB1519D-339E-4A6E-ABFE-A3CF869AEF88}"/>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F162E35F-8E43-441A-B8F0-2E1769D8B485}"/>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54E7EB05-9A73-4006-9102-87837F7D00BD}"/>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7390BFA-6ED8-4571-B4AC-D8B8E38BE72B}"/>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52133D9D-11C9-4967-BE67-D88B691CCE8C}"/>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F815EBF-3F21-4F54-8268-196C29EBBB5D}"/>
            </a:ext>
          </a:extLst>
        </xdr:cNvPr>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4F33259F-E7A9-4B55-8F4C-6DE2BB06D425}"/>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725D3A3A-BB8F-4D3A-A6BE-E6C2F239EA5D}"/>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1FB97116-0179-4636-91FF-DC46E52D1236}"/>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85174387-A0E0-4F3A-949A-DFF8D37AB259}"/>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9513E88C-631F-4FC5-A991-D7FAD0ECD9C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53C6BFB-308C-4EB2-96DF-7F08224FF7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17F9898-42BB-4EEA-BDEB-10485C5077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6DC9AE1-D58D-4E79-B5E3-4A8BDD69D8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3442E26-A2B9-4501-8D77-A89A33C992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549688E-EC1D-4973-B3F9-C8B043142F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105073</xdr:rowOff>
    </xdr:from>
    <xdr:to>
      <xdr:col>55</xdr:col>
      <xdr:colOff>50800</xdr:colOff>
      <xdr:row>60</xdr:row>
      <xdr:rowOff>35223</xdr:rowOff>
    </xdr:to>
    <xdr:sp macro="" textlink="">
      <xdr:nvSpPr>
        <xdr:cNvPr id="245" name="楕円 244">
          <a:extLst>
            <a:ext uri="{FF2B5EF4-FFF2-40B4-BE49-F238E27FC236}">
              <a16:creationId xmlns:a16="http://schemas.microsoft.com/office/drawing/2014/main" id="{38C63E1F-2A2A-4FB1-AFBC-F479EE4CCD7C}"/>
            </a:ext>
          </a:extLst>
        </xdr:cNvPr>
        <xdr:cNvSpPr/>
      </xdr:nvSpPr>
      <xdr:spPr>
        <a:xfrm>
          <a:off x="10426700" y="102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127950</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BD1F7D36-5EDA-40A0-A031-A013D1C26EFE}"/>
            </a:ext>
          </a:extLst>
        </xdr:cNvPr>
        <xdr:cNvSpPr txBox="1"/>
      </xdr:nvSpPr>
      <xdr:spPr>
        <a:xfrm>
          <a:off x="10515600" y="10072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123451</xdr:rowOff>
    </xdr:from>
    <xdr:to>
      <xdr:col>50</xdr:col>
      <xdr:colOff>165100</xdr:colOff>
      <xdr:row>60</xdr:row>
      <xdr:rowOff>53601</xdr:rowOff>
    </xdr:to>
    <xdr:sp macro="" textlink="">
      <xdr:nvSpPr>
        <xdr:cNvPr id="247" name="楕円 246">
          <a:extLst>
            <a:ext uri="{FF2B5EF4-FFF2-40B4-BE49-F238E27FC236}">
              <a16:creationId xmlns:a16="http://schemas.microsoft.com/office/drawing/2014/main" id="{62A6A1A6-8765-4B1B-9F63-194238D6A2CF}"/>
            </a:ext>
          </a:extLst>
        </xdr:cNvPr>
        <xdr:cNvSpPr/>
      </xdr:nvSpPr>
      <xdr:spPr>
        <a:xfrm>
          <a:off x="9588500" y="10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155873</xdr:rowOff>
    </xdr:from>
    <xdr:to>
      <xdr:col>55</xdr:col>
      <xdr:colOff>0</xdr:colOff>
      <xdr:row>60</xdr:row>
      <xdr:rowOff>2801</xdr:rowOff>
    </xdr:to>
    <xdr:cxnSp macro="">
      <xdr:nvCxnSpPr>
        <xdr:cNvPr id="248" name="直線コネクタ 247">
          <a:extLst>
            <a:ext uri="{FF2B5EF4-FFF2-40B4-BE49-F238E27FC236}">
              <a16:creationId xmlns:a16="http://schemas.microsoft.com/office/drawing/2014/main" id="{DA05D28D-F402-477C-B4D0-2DAAE4869852}"/>
            </a:ext>
          </a:extLst>
        </xdr:cNvPr>
        <xdr:cNvCxnSpPr/>
      </xdr:nvCxnSpPr>
      <xdr:spPr>
        <a:xfrm flipV="1">
          <a:off x="9639300" y="10271423"/>
          <a:ext cx="838200" cy="1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138502</xdr:rowOff>
    </xdr:from>
    <xdr:to>
      <xdr:col>46</xdr:col>
      <xdr:colOff>38100</xdr:colOff>
      <xdr:row>60</xdr:row>
      <xdr:rowOff>68652</xdr:rowOff>
    </xdr:to>
    <xdr:sp macro="" textlink="">
      <xdr:nvSpPr>
        <xdr:cNvPr id="249" name="楕円 248">
          <a:extLst>
            <a:ext uri="{FF2B5EF4-FFF2-40B4-BE49-F238E27FC236}">
              <a16:creationId xmlns:a16="http://schemas.microsoft.com/office/drawing/2014/main" id="{AABCC401-FE3C-4EFD-A275-00CE4D06F3A7}"/>
            </a:ext>
          </a:extLst>
        </xdr:cNvPr>
        <xdr:cNvSpPr/>
      </xdr:nvSpPr>
      <xdr:spPr>
        <a:xfrm>
          <a:off x="8699500" y="102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2801</xdr:rowOff>
    </xdr:from>
    <xdr:to>
      <xdr:col>50</xdr:col>
      <xdr:colOff>114300</xdr:colOff>
      <xdr:row>60</xdr:row>
      <xdr:rowOff>17852</xdr:rowOff>
    </xdr:to>
    <xdr:cxnSp macro="">
      <xdr:nvCxnSpPr>
        <xdr:cNvPr id="250" name="直線コネクタ 249">
          <a:extLst>
            <a:ext uri="{FF2B5EF4-FFF2-40B4-BE49-F238E27FC236}">
              <a16:creationId xmlns:a16="http://schemas.microsoft.com/office/drawing/2014/main" id="{86A236EB-7197-4C0A-99B7-4E9A655027E3}"/>
            </a:ext>
          </a:extLst>
        </xdr:cNvPr>
        <xdr:cNvCxnSpPr/>
      </xdr:nvCxnSpPr>
      <xdr:spPr>
        <a:xfrm flipV="1">
          <a:off x="8750300" y="10289801"/>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153426</xdr:rowOff>
    </xdr:from>
    <xdr:to>
      <xdr:col>41</xdr:col>
      <xdr:colOff>101600</xdr:colOff>
      <xdr:row>60</xdr:row>
      <xdr:rowOff>83576</xdr:rowOff>
    </xdr:to>
    <xdr:sp macro="" textlink="">
      <xdr:nvSpPr>
        <xdr:cNvPr id="251" name="楕円 250">
          <a:extLst>
            <a:ext uri="{FF2B5EF4-FFF2-40B4-BE49-F238E27FC236}">
              <a16:creationId xmlns:a16="http://schemas.microsoft.com/office/drawing/2014/main" id="{531E8B70-1CC9-4ABD-A814-91C17A91F502}"/>
            </a:ext>
          </a:extLst>
        </xdr:cNvPr>
        <xdr:cNvSpPr/>
      </xdr:nvSpPr>
      <xdr:spPr>
        <a:xfrm>
          <a:off x="7810500" y="102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17852</xdr:rowOff>
    </xdr:from>
    <xdr:to>
      <xdr:col>45</xdr:col>
      <xdr:colOff>177800</xdr:colOff>
      <xdr:row>60</xdr:row>
      <xdr:rowOff>32776</xdr:rowOff>
    </xdr:to>
    <xdr:cxnSp macro="">
      <xdr:nvCxnSpPr>
        <xdr:cNvPr id="252" name="直線コネクタ 251">
          <a:extLst>
            <a:ext uri="{FF2B5EF4-FFF2-40B4-BE49-F238E27FC236}">
              <a16:creationId xmlns:a16="http://schemas.microsoft.com/office/drawing/2014/main" id="{FAF0135C-28EB-4BDB-BFF7-2F7A5C90CAA4}"/>
            </a:ext>
          </a:extLst>
        </xdr:cNvPr>
        <xdr:cNvCxnSpPr/>
      </xdr:nvCxnSpPr>
      <xdr:spPr>
        <a:xfrm flipV="1">
          <a:off x="7861300" y="10304852"/>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171444</xdr:rowOff>
    </xdr:from>
    <xdr:to>
      <xdr:col>36</xdr:col>
      <xdr:colOff>165100</xdr:colOff>
      <xdr:row>60</xdr:row>
      <xdr:rowOff>101594</xdr:rowOff>
    </xdr:to>
    <xdr:sp macro="" textlink="">
      <xdr:nvSpPr>
        <xdr:cNvPr id="253" name="楕円 252">
          <a:extLst>
            <a:ext uri="{FF2B5EF4-FFF2-40B4-BE49-F238E27FC236}">
              <a16:creationId xmlns:a16="http://schemas.microsoft.com/office/drawing/2014/main" id="{B95C9873-2612-458D-BB23-8762FD56CB03}"/>
            </a:ext>
          </a:extLst>
        </xdr:cNvPr>
        <xdr:cNvSpPr/>
      </xdr:nvSpPr>
      <xdr:spPr>
        <a:xfrm>
          <a:off x="6921500" y="10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32776</xdr:rowOff>
    </xdr:from>
    <xdr:to>
      <xdr:col>41</xdr:col>
      <xdr:colOff>50800</xdr:colOff>
      <xdr:row>60</xdr:row>
      <xdr:rowOff>50794</xdr:rowOff>
    </xdr:to>
    <xdr:cxnSp macro="">
      <xdr:nvCxnSpPr>
        <xdr:cNvPr id="254" name="直線コネクタ 253">
          <a:extLst>
            <a:ext uri="{FF2B5EF4-FFF2-40B4-BE49-F238E27FC236}">
              <a16:creationId xmlns:a16="http://schemas.microsoft.com/office/drawing/2014/main" id="{8C23DAFA-2822-4F07-832C-6CB7123FC3F9}"/>
            </a:ext>
          </a:extLst>
        </xdr:cNvPr>
        <xdr:cNvCxnSpPr/>
      </xdr:nvCxnSpPr>
      <xdr:spPr>
        <a:xfrm flipV="1">
          <a:off x="6972300" y="10319776"/>
          <a:ext cx="8890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834A8DDB-BAE9-434C-811C-BA31A3FF5C77}"/>
            </a:ext>
          </a:extLst>
        </xdr:cNvPr>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5F4A9EF-0C23-46A9-B4AC-20B5FBB25D6C}"/>
            </a:ext>
          </a:extLst>
        </xdr:cNvPr>
        <xdr:cNvSpPr txBox="1"/>
      </xdr:nvSpPr>
      <xdr:spPr>
        <a:xfrm>
          <a:off x="8450795" y="105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5C0B7726-B941-480A-BDB1-2ACAB51747E8}"/>
            </a:ext>
          </a:extLst>
        </xdr:cNvPr>
        <xdr:cNvSpPr txBox="1"/>
      </xdr:nvSpPr>
      <xdr:spPr>
        <a:xfrm>
          <a:off x="7561795" y="10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DE85FC5D-61BE-4DC8-9E93-0F0482235904}"/>
            </a:ext>
          </a:extLst>
        </xdr:cNvPr>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70128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86427545-D9E6-47E0-860E-E3DDBAB62E76}"/>
            </a:ext>
          </a:extLst>
        </xdr:cNvPr>
        <xdr:cNvSpPr txBox="1"/>
      </xdr:nvSpPr>
      <xdr:spPr>
        <a:xfrm>
          <a:off x="9281505" y="100142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85179</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6C7E7C4E-1B20-43B5-8A83-A9D8A750E5D0}"/>
            </a:ext>
          </a:extLst>
        </xdr:cNvPr>
        <xdr:cNvSpPr txBox="1"/>
      </xdr:nvSpPr>
      <xdr:spPr>
        <a:xfrm>
          <a:off x="8405205" y="10029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100103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000A071-4AEE-4FAA-8715-46DB62172B80}"/>
            </a:ext>
          </a:extLst>
        </xdr:cNvPr>
        <xdr:cNvSpPr txBox="1"/>
      </xdr:nvSpPr>
      <xdr:spPr>
        <a:xfrm>
          <a:off x="7516205" y="100442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118121</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F04C88A-8A69-4B10-983D-9663694AE21A}"/>
            </a:ext>
          </a:extLst>
        </xdr:cNvPr>
        <xdr:cNvSpPr txBox="1"/>
      </xdr:nvSpPr>
      <xdr:spPr>
        <a:xfrm>
          <a:off x="6627205" y="100622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1EFF558-F4AC-47CC-B568-BA597ADB4E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A66617B-EA3B-436C-8A88-440545DDCF7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DD5F245-5E46-46A2-9D76-776E620A1C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46DF348-9F5F-433C-9D1A-B4A3E7358B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64631E4-2A7B-43F3-A414-93691C9261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CDC65A4-65A0-42AF-8C27-3C1CCD84E1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6248DC4-AD6E-45EF-A7EC-4909CD2B62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9E5F70C-173D-459E-B3EC-EF93960EBC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595F152-6C78-449B-8DA3-EFB1C25FE4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F51699E-165B-4D70-8573-412283F9DD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23B953E-4CEE-4472-9830-AE2D8917240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704671FE-05DF-4DA1-90D1-28D832024F8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A1E43735-E257-4BED-97F9-DD2FD571853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72264D06-CA74-478E-B500-11D309B00CC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FC42282-1132-4D77-AE72-8FF1D0BAF5C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811E6F6-DE4E-4726-B79D-3D7ED60FD1C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2A9021B1-AB6B-4924-9105-45BE7A62B3D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26F9AD99-8267-44FC-941F-AB033C0C37B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B1993B7-0972-4B36-834B-B0ABABFF1E4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1F9DAA9-7A41-4CBD-BBFE-28A3BD242D9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245362F-23EE-4BE4-8BD5-1595A014D8D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55732B3F-E242-4818-8594-75C190B9FF8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4AA11AFB-BFBB-4158-8801-47F027FDA0F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C8C07DB-2B47-40AF-AF78-C0B0F8FD45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972B02B1-8242-483B-9CDB-0F8E7800AA57}"/>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3DF22800-36D5-4E66-999D-630495BE57AB}"/>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195D549B-8DB4-423B-A45F-2A12A0859452}"/>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18C8B1A6-668A-4DA4-8506-EA722865664D}"/>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A63DD1A2-7DB0-4B87-9049-CE21A9BD983F}"/>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0E2E3C5-E67F-47E6-822B-8A2DD75142A5}"/>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777B8B08-D977-4643-8E22-2F6868134D4B}"/>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AEAF85EF-3CF1-4768-BB00-737472DA288A}"/>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63200085-BEAD-4AA8-B6C8-EE331A8B2C2A}"/>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769BF77D-B2F0-4858-A0D8-A619F0BCE42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B9EF9A65-77FE-4221-8111-D1E29302FEF9}"/>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C0D7D22-C237-4DB3-923D-5EFEA79107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742DAE1-7128-41B0-94BB-CFE505A3443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11BA010-8547-423B-9055-C37002B5F8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1A3DB99-E2E3-434C-A19A-2E410CD4CB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947DD3-926E-4D8C-B4A4-53359077BB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303" name="楕円 302">
          <a:extLst>
            <a:ext uri="{FF2B5EF4-FFF2-40B4-BE49-F238E27FC236}">
              <a16:creationId xmlns:a16="http://schemas.microsoft.com/office/drawing/2014/main" id="{88F2F815-5F90-4116-AFFE-179CDADCAC5E}"/>
            </a:ext>
          </a:extLst>
        </xdr:cNvPr>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120666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4B60360-8696-4E58-BC6B-7A4E001C92F7}"/>
            </a:ext>
          </a:extLst>
        </xdr:cNvPr>
        <xdr:cNvSpPr txBox="1"/>
      </xdr:nvSpPr>
      <xdr:spPr>
        <a:xfrm>
          <a:off x="4673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305" name="楕円 304">
          <a:extLst>
            <a:ext uri="{FF2B5EF4-FFF2-40B4-BE49-F238E27FC236}">
              <a16:creationId xmlns:a16="http://schemas.microsoft.com/office/drawing/2014/main" id="{B98F5361-538D-40C1-A3A9-46EAE63EE3B3}"/>
            </a:ext>
          </a:extLst>
        </xdr:cNvPr>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148589</xdr:rowOff>
    </xdr:to>
    <xdr:cxnSp macro="">
      <xdr:nvCxnSpPr>
        <xdr:cNvPr id="306" name="直線コネクタ 305">
          <a:extLst>
            <a:ext uri="{FF2B5EF4-FFF2-40B4-BE49-F238E27FC236}">
              <a16:creationId xmlns:a16="http://schemas.microsoft.com/office/drawing/2014/main" id="{F2AB330A-0192-4FA0-AF5D-E64FC316A1FA}"/>
            </a:ext>
          </a:extLst>
        </xdr:cNvPr>
        <xdr:cNvCxnSpPr/>
      </xdr:nvCxnSpPr>
      <xdr:spPr>
        <a:xfrm>
          <a:off x="3797300" y="140093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48261</xdr:rowOff>
    </xdr:from>
    <xdr:to>
      <xdr:col>15</xdr:col>
      <xdr:colOff>101600</xdr:colOff>
      <xdr:row>81</xdr:row>
      <xdr:rowOff>149861</xdr:rowOff>
    </xdr:to>
    <xdr:sp macro="" textlink="">
      <xdr:nvSpPr>
        <xdr:cNvPr id="307" name="楕円 306">
          <a:extLst>
            <a:ext uri="{FF2B5EF4-FFF2-40B4-BE49-F238E27FC236}">
              <a16:creationId xmlns:a16="http://schemas.microsoft.com/office/drawing/2014/main" id="{1488275C-2DB2-44AC-B9F3-6C12466815D1}"/>
            </a:ext>
          </a:extLst>
        </xdr:cNvPr>
        <xdr:cNvSpPr/>
      </xdr:nvSpPr>
      <xdr:spPr>
        <a:xfrm>
          <a:off x="2857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99061</xdr:rowOff>
    </xdr:from>
    <xdr:to>
      <xdr:col>19</xdr:col>
      <xdr:colOff>177800</xdr:colOff>
      <xdr:row>81</xdr:row>
      <xdr:rowOff>121920</xdr:rowOff>
    </xdr:to>
    <xdr:cxnSp macro="">
      <xdr:nvCxnSpPr>
        <xdr:cNvPr id="308" name="直線コネクタ 307">
          <a:extLst>
            <a:ext uri="{FF2B5EF4-FFF2-40B4-BE49-F238E27FC236}">
              <a16:creationId xmlns:a16="http://schemas.microsoft.com/office/drawing/2014/main" id="{A425C2B7-F360-4B5D-A644-1CF6EB50D24C}"/>
            </a:ext>
          </a:extLst>
        </xdr:cNvPr>
        <xdr:cNvCxnSpPr/>
      </xdr:nvCxnSpPr>
      <xdr:spPr>
        <a:xfrm>
          <a:off x="2908300" y="13986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309" name="楕円 308">
          <a:extLst>
            <a:ext uri="{FF2B5EF4-FFF2-40B4-BE49-F238E27FC236}">
              <a16:creationId xmlns:a16="http://schemas.microsoft.com/office/drawing/2014/main" id="{2049F8D4-5F99-4955-BBC0-BFCAD434DE0D}"/>
            </a:ext>
          </a:extLst>
        </xdr:cNvPr>
        <xdr:cNvSpPr/>
      </xdr:nvSpPr>
      <xdr:spPr>
        <a:xfrm>
          <a:off x="1968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99061</xdr:rowOff>
    </xdr:to>
    <xdr:cxnSp macro="">
      <xdr:nvCxnSpPr>
        <xdr:cNvPr id="310" name="直線コネクタ 309">
          <a:extLst>
            <a:ext uri="{FF2B5EF4-FFF2-40B4-BE49-F238E27FC236}">
              <a16:creationId xmlns:a16="http://schemas.microsoft.com/office/drawing/2014/main" id="{A50084B3-70AE-45CE-9713-4B10090D4240}"/>
            </a:ext>
          </a:extLst>
        </xdr:cNvPr>
        <xdr:cNvCxnSpPr/>
      </xdr:nvCxnSpPr>
      <xdr:spPr>
        <a:xfrm>
          <a:off x="2019300" y="139579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1" name="楕円 310">
          <a:extLst>
            <a:ext uri="{FF2B5EF4-FFF2-40B4-BE49-F238E27FC236}">
              <a16:creationId xmlns:a16="http://schemas.microsoft.com/office/drawing/2014/main" id="{B816BF44-5ED2-4302-9AE5-86C5F21775F5}"/>
            </a:ext>
          </a:extLst>
        </xdr:cNvPr>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72389</xdr:rowOff>
    </xdr:to>
    <xdr:cxnSp macro="">
      <xdr:nvCxnSpPr>
        <xdr:cNvPr id="312" name="直線コネクタ 311">
          <a:extLst>
            <a:ext uri="{FF2B5EF4-FFF2-40B4-BE49-F238E27FC236}">
              <a16:creationId xmlns:a16="http://schemas.microsoft.com/office/drawing/2014/main" id="{86C0BDEA-F6EA-4930-AEC0-0E6174620ADE}"/>
            </a:ext>
          </a:extLst>
        </xdr:cNvPr>
        <xdr:cNvCxnSpPr/>
      </xdr:nvCxnSpPr>
      <xdr:spPr>
        <a:xfrm flipV="1">
          <a:off x="1130300" y="139579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CD6F9525-C89B-463E-B164-3737B4AEE9E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14EB4EB5-0670-42B1-A3B5-33B3EE215BF7}"/>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731E770D-B679-4D2F-A3E3-7B944619CD9D}"/>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34C553D2-02F8-4AAD-95CF-8CD47040DBEC}"/>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317" name="n_1mainValue【公営住宅】&#10;有形固定資産減価償却率">
          <a:extLst>
            <a:ext uri="{FF2B5EF4-FFF2-40B4-BE49-F238E27FC236}">
              <a16:creationId xmlns:a16="http://schemas.microsoft.com/office/drawing/2014/main" id="{CDDEBFC0-53FF-4560-B4AB-16A1EDD1C90E}"/>
            </a:ext>
          </a:extLst>
        </xdr:cNvPr>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mainValue【公営住宅】&#10;有形固定資産減価償却率">
          <a:extLst>
            <a:ext uri="{FF2B5EF4-FFF2-40B4-BE49-F238E27FC236}">
              <a16:creationId xmlns:a16="http://schemas.microsoft.com/office/drawing/2014/main" id="{4BAB7C24-34C2-44B4-9BC8-3F6FF2A1DA72}"/>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9" name="n_3mainValue【公営住宅】&#10;有形固定資産減価償却率">
          <a:extLst>
            <a:ext uri="{FF2B5EF4-FFF2-40B4-BE49-F238E27FC236}">
              <a16:creationId xmlns:a16="http://schemas.microsoft.com/office/drawing/2014/main" id="{1E2BC6F2-3FC1-44DF-B9F0-397AFB1241F0}"/>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20" name="n_4mainValue【公営住宅】&#10;有形固定資産減価償却率">
          <a:extLst>
            <a:ext uri="{FF2B5EF4-FFF2-40B4-BE49-F238E27FC236}">
              <a16:creationId xmlns:a16="http://schemas.microsoft.com/office/drawing/2014/main" id="{9A3E0DD7-7454-401A-A07A-507A9FE6CE25}"/>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5A3AC57-4C56-4CDE-B3B0-F97DC67E42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51837CF-6AE2-4865-80F0-DFCF0A46360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57CB251-C2A2-42E7-8A52-BA5F7EC8E6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08FA0C1-5C18-4203-A156-8478F0E798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8665335-DC0E-4B00-89DA-49C4592A36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B6FDC62-31E8-48BC-9C46-A89D0457E9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72F6713-F44C-405E-9C11-C8C60E5FD3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14080BB-32A9-45B9-9B20-905EB3A81D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A6D92AF-D8CA-42F0-B795-FC5A5B25A3B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38A4B1A-88F8-439E-93E4-72E46BD509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545CAFFE-F903-488C-B611-E6576E1536C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54B5B676-8E61-4E5B-A730-CBBEB425F28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B648767F-CFF8-4218-ACDB-F75B60D1DF3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4641402-D092-4530-A3A8-A36564DD657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55B46C8-4410-4002-A387-B021B76D80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CA638D94-DFFF-4A82-B007-9F2723C10CE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96A320CD-1E0D-4385-A63C-7AEF9B17EF5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465776B3-9DB8-40C5-A46F-3F7405B7825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DA79CCA7-4241-4813-A1DA-36A80DD95A4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532034DA-9339-40B8-A0C8-50947B5EE7B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8D8773D-EF6D-4716-9BAF-AAB09725CB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FFB492BB-D80C-4DE8-A552-CF584EF6809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A428275C-3486-41A4-BB97-82BCA60F59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D1D5A777-FA69-4EAA-B197-2014D9520306}"/>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FD843C11-D49C-4AE4-B772-AC2F5E48DC0E}"/>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B870B1-5086-4237-A7A1-ECBF5D08F544}"/>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A8CD7522-8EBE-4B48-A0BC-3BFB53806EE9}"/>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ACBEEB2D-B4AC-4E5B-BF03-3B6349A8AF7D}"/>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49" name="【公営住宅】&#10;一人当たり面積平均値テキスト">
          <a:extLst>
            <a:ext uri="{FF2B5EF4-FFF2-40B4-BE49-F238E27FC236}">
              <a16:creationId xmlns:a16="http://schemas.microsoft.com/office/drawing/2014/main" id="{43A99E11-F3E2-4500-91FC-2F0774FF8146}"/>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7B6A9DF2-FFE1-4B00-98C6-FDBA2D5A3FE1}"/>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D322A605-8C43-405A-81D1-C62F9A5CF1ED}"/>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E5CA7BC4-05CB-4595-A288-D96AAFAB41E6}"/>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E9B15613-6D03-4D75-AEAC-6330478DC6F6}"/>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6367B284-D9E1-4FC7-A81F-1E775107158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E31BF61-BA4C-45DC-8524-D4BD937649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60A8F2A-A709-40AA-9ADC-A76D71F19A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F38E2A3-38D7-4BA6-85A0-9335DF57EE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5405326-7732-4F54-A6A2-BBCC79B2223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D9E4D9E-3D03-4C48-AFB6-1548C0C8F9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47650</xdr:rowOff>
    </xdr:from>
    <xdr:to>
      <xdr:col>55</xdr:col>
      <xdr:colOff>50800</xdr:colOff>
      <xdr:row>84</xdr:row>
      <xdr:rowOff>149250</xdr:rowOff>
    </xdr:to>
    <xdr:sp macro="" textlink="">
      <xdr:nvSpPr>
        <xdr:cNvPr id="360" name="楕円 359">
          <a:extLst>
            <a:ext uri="{FF2B5EF4-FFF2-40B4-BE49-F238E27FC236}">
              <a16:creationId xmlns:a16="http://schemas.microsoft.com/office/drawing/2014/main" id="{3F1D7FDF-9078-4F04-8887-388D762885D3}"/>
            </a:ext>
          </a:extLst>
        </xdr:cNvPr>
        <xdr:cNvSpPr/>
      </xdr:nvSpPr>
      <xdr:spPr>
        <a:xfrm>
          <a:off x="10426700" y="144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70527</xdr:rowOff>
    </xdr:from>
    <xdr:ext cx="469744" cy="259045"/>
    <xdr:sp macro="" textlink="">
      <xdr:nvSpPr>
        <xdr:cNvPr id="361" name="【公営住宅】&#10;一人当たり面積該当値テキスト">
          <a:extLst>
            <a:ext uri="{FF2B5EF4-FFF2-40B4-BE49-F238E27FC236}">
              <a16:creationId xmlns:a16="http://schemas.microsoft.com/office/drawing/2014/main" id="{004FC609-3757-44C6-B4A6-BC0CA81DEF5F}"/>
            </a:ext>
          </a:extLst>
        </xdr:cNvPr>
        <xdr:cNvSpPr txBox="1"/>
      </xdr:nvSpPr>
      <xdr:spPr>
        <a:xfrm>
          <a:off x="10515600" y="143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62" name="楕円 361">
          <a:extLst>
            <a:ext uri="{FF2B5EF4-FFF2-40B4-BE49-F238E27FC236}">
              <a16:creationId xmlns:a16="http://schemas.microsoft.com/office/drawing/2014/main" id="{099FD287-4DD2-49CC-A0F6-FD829C204322}"/>
            </a:ext>
          </a:extLst>
        </xdr:cNvPr>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98450</xdr:rowOff>
    </xdr:from>
    <xdr:to>
      <xdr:col>55</xdr:col>
      <xdr:colOff>0</xdr:colOff>
      <xdr:row>84</xdr:row>
      <xdr:rowOff>106680</xdr:rowOff>
    </xdr:to>
    <xdr:cxnSp macro="">
      <xdr:nvCxnSpPr>
        <xdr:cNvPr id="363" name="直線コネクタ 362">
          <a:extLst>
            <a:ext uri="{FF2B5EF4-FFF2-40B4-BE49-F238E27FC236}">
              <a16:creationId xmlns:a16="http://schemas.microsoft.com/office/drawing/2014/main" id="{F2AFF951-F00B-4155-8A7A-C12282AA886E}"/>
            </a:ext>
          </a:extLst>
        </xdr:cNvPr>
        <xdr:cNvCxnSpPr/>
      </xdr:nvCxnSpPr>
      <xdr:spPr>
        <a:xfrm flipV="1">
          <a:off x="9639300" y="1450025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55727</xdr:rowOff>
    </xdr:from>
    <xdr:to>
      <xdr:col>46</xdr:col>
      <xdr:colOff>38100</xdr:colOff>
      <xdr:row>84</xdr:row>
      <xdr:rowOff>157327</xdr:rowOff>
    </xdr:to>
    <xdr:sp macro="" textlink="">
      <xdr:nvSpPr>
        <xdr:cNvPr id="364" name="楕円 363">
          <a:extLst>
            <a:ext uri="{FF2B5EF4-FFF2-40B4-BE49-F238E27FC236}">
              <a16:creationId xmlns:a16="http://schemas.microsoft.com/office/drawing/2014/main" id="{DA2BA45E-4ACF-47B0-9958-76916295318E}"/>
            </a:ext>
          </a:extLst>
        </xdr:cNvPr>
        <xdr:cNvSpPr/>
      </xdr:nvSpPr>
      <xdr:spPr>
        <a:xfrm>
          <a:off x="8699500" y="144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106527</xdr:rowOff>
    </xdr:from>
    <xdr:to>
      <xdr:col>50</xdr:col>
      <xdr:colOff>114300</xdr:colOff>
      <xdr:row>84</xdr:row>
      <xdr:rowOff>106680</xdr:rowOff>
    </xdr:to>
    <xdr:cxnSp macro="">
      <xdr:nvCxnSpPr>
        <xdr:cNvPr id="365" name="直線コネクタ 364">
          <a:extLst>
            <a:ext uri="{FF2B5EF4-FFF2-40B4-BE49-F238E27FC236}">
              <a16:creationId xmlns:a16="http://schemas.microsoft.com/office/drawing/2014/main" id="{07E4C225-CF75-4FED-80E7-FCD26B756CDF}"/>
            </a:ext>
          </a:extLst>
        </xdr:cNvPr>
        <xdr:cNvCxnSpPr/>
      </xdr:nvCxnSpPr>
      <xdr:spPr>
        <a:xfrm>
          <a:off x="8750300" y="1450832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55651</xdr:rowOff>
    </xdr:from>
    <xdr:to>
      <xdr:col>41</xdr:col>
      <xdr:colOff>101600</xdr:colOff>
      <xdr:row>84</xdr:row>
      <xdr:rowOff>157251</xdr:rowOff>
    </xdr:to>
    <xdr:sp macro="" textlink="">
      <xdr:nvSpPr>
        <xdr:cNvPr id="366" name="楕円 365">
          <a:extLst>
            <a:ext uri="{FF2B5EF4-FFF2-40B4-BE49-F238E27FC236}">
              <a16:creationId xmlns:a16="http://schemas.microsoft.com/office/drawing/2014/main" id="{68553481-4137-4E28-9C78-BCE5BD0D4621}"/>
            </a:ext>
          </a:extLst>
        </xdr:cNvPr>
        <xdr:cNvSpPr/>
      </xdr:nvSpPr>
      <xdr:spPr>
        <a:xfrm>
          <a:off x="7810500" y="144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106451</xdr:rowOff>
    </xdr:from>
    <xdr:to>
      <xdr:col>45</xdr:col>
      <xdr:colOff>177800</xdr:colOff>
      <xdr:row>84</xdr:row>
      <xdr:rowOff>106527</xdr:rowOff>
    </xdr:to>
    <xdr:cxnSp macro="">
      <xdr:nvCxnSpPr>
        <xdr:cNvPr id="367" name="直線コネクタ 366">
          <a:extLst>
            <a:ext uri="{FF2B5EF4-FFF2-40B4-BE49-F238E27FC236}">
              <a16:creationId xmlns:a16="http://schemas.microsoft.com/office/drawing/2014/main" id="{55C69CAE-7197-4C50-B76E-AE4F4BD1343E}"/>
            </a:ext>
          </a:extLst>
        </xdr:cNvPr>
        <xdr:cNvCxnSpPr/>
      </xdr:nvCxnSpPr>
      <xdr:spPr>
        <a:xfrm>
          <a:off x="7861300" y="145082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69292</xdr:rowOff>
    </xdr:from>
    <xdr:to>
      <xdr:col>36</xdr:col>
      <xdr:colOff>165100</xdr:colOff>
      <xdr:row>84</xdr:row>
      <xdr:rowOff>170892</xdr:rowOff>
    </xdr:to>
    <xdr:sp macro="" textlink="">
      <xdr:nvSpPr>
        <xdr:cNvPr id="368" name="楕円 367">
          <a:extLst>
            <a:ext uri="{FF2B5EF4-FFF2-40B4-BE49-F238E27FC236}">
              <a16:creationId xmlns:a16="http://schemas.microsoft.com/office/drawing/2014/main" id="{4C6EFD70-F76E-405A-896D-DBFE75147AD2}"/>
            </a:ext>
          </a:extLst>
        </xdr:cNvPr>
        <xdr:cNvSpPr/>
      </xdr:nvSpPr>
      <xdr:spPr>
        <a:xfrm>
          <a:off x="6921500" y="14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106451</xdr:rowOff>
    </xdr:from>
    <xdr:to>
      <xdr:col>41</xdr:col>
      <xdr:colOff>50800</xdr:colOff>
      <xdr:row>84</xdr:row>
      <xdr:rowOff>120092</xdr:rowOff>
    </xdr:to>
    <xdr:cxnSp macro="">
      <xdr:nvCxnSpPr>
        <xdr:cNvPr id="369" name="直線コネクタ 368">
          <a:extLst>
            <a:ext uri="{FF2B5EF4-FFF2-40B4-BE49-F238E27FC236}">
              <a16:creationId xmlns:a16="http://schemas.microsoft.com/office/drawing/2014/main" id="{E1296B89-1E7A-4B70-B082-40930CE6971B}"/>
            </a:ext>
          </a:extLst>
        </xdr:cNvPr>
        <xdr:cNvCxnSpPr/>
      </xdr:nvCxnSpPr>
      <xdr:spPr>
        <a:xfrm flipV="1">
          <a:off x="6972300" y="14508251"/>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a:extLst>
            <a:ext uri="{FF2B5EF4-FFF2-40B4-BE49-F238E27FC236}">
              <a16:creationId xmlns:a16="http://schemas.microsoft.com/office/drawing/2014/main" id="{A23AADB5-F4C3-4617-BA97-05EA41344515}"/>
            </a:ext>
          </a:extLst>
        </xdr:cNvPr>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a:extLst>
            <a:ext uri="{FF2B5EF4-FFF2-40B4-BE49-F238E27FC236}">
              <a16:creationId xmlns:a16="http://schemas.microsoft.com/office/drawing/2014/main" id="{952415E3-DA94-4B47-A122-BD5A6CFE3658}"/>
            </a:ext>
          </a:extLst>
        </xdr:cNvPr>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72" name="n_3aveValue【公営住宅】&#10;一人当たり面積">
          <a:extLst>
            <a:ext uri="{FF2B5EF4-FFF2-40B4-BE49-F238E27FC236}">
              <a16:creationId xmlns:a16="http://schemas.microsoft.com/office/drawing/2014/main" id="{39C7F175-2E31-49B0-8EDA-14C72A7BA980}"/>
            </a:ext>
          </a:extLst>
        </xdr:cNvPr>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3" name="n_4aveValue【公営住宅】&#10;一人当たり面積">
          <a:extLst>
            <a:ext uri="{FF2B5EF4-FFF2-40B4-BE49-F238E27FC236}">
              <a16:creationId xmlns:a16="http://schemas.microsoft.com/office/drawing/2014/main" id="{39426501-0F0D-44CC-B302-B4234A47408A}"/>
            </a:ext>
          </a:extLst>
        </xdr:cNvPr>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2557</xdr:rowOff>
    </xdr:from>
    <xdr:ext cx="469744" cy="259045"/>
    <xdr:sp macro="" textlink="">
      <xdr:nvSpPr>
        <xdr:cNvPr id="374" name="n_1mainValue【公営住宅】&#10;一人当たり面積">
          <a:extLst>
            <a:ext uri="{FF2B5EF4-FFF2-40B4-BE49-F238E27FC236}">
              <a16:creationId xmlns:a16="http://schemas.microsoft.com/office/drawing/2014/main" id="{72C53A7B-8FFE-4DAE-86B2-2DD09A6B9F8F}"/>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2404</xdr:rowOff>
    </xdr:from>
    <xdr:ext cx="469744" cy="259045"/>
    <xdr:sp macro="" textlink="">
      <xdr:nvSpPr>
        <xdr:cNvPr id="375" name="n_2mainValue【公営住宅】&#10;一人当たり面積">
          <a:extLst>
            <a:ext uri="{FF2B5EF4-FFF2-40B4-BE49-F238E27FC236}">
              <a16:creationId xmlns:a16="http://schemas.microsoft.com/office/drawing/2014/main" id="{9C836314-65C3-48B3-9478-0168D9BB2B9C}"/>
            </a:ext>
          </a:extLst>
        </xdr:cNvPr>
        <xdr:cNvSpPr txBox="1"/>
      </xdr:nvSpPr>
      <xdr:spPr>
        <a:xfrm>
          <a:off x="8515427" y="142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2328</xdr:rowOff>
    </xdr:from>
    <xdr:ext cx="469744" cy="259045"/>
    <xdr:sp macro="" textlink="">
      <xdr:nvSpPr>
        <xdr:cNvPr id="376" name="n_3mainValue【公営住宅】&#10;一人当たり面積">
          <a:extLst>
            <a:ext uri="{FF2B5EF4-FFF2-40B4-BE49-F238E27FC236}">
              <a16:creationId xmlns:a16="http://schemas.microsoft.com/office/drawing/2014/main" id="{664F1840-D376-4F4C-9BA0-419C226FCB99}"/>
            </a:ext>
          </a:extLst>
        </xdr:cNvPr>
        <xdr:cNvSpPr txBox="1"/>
      </xdr:nvSpPr>
      <xdr:spPr>
        <a:xfrm>
          <a:off x="7626427" y="1423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15969</xdr:rowOff>
    </xdr:from>
    <xdr:ext cx="469744" cy="259045"/>
    <xdr:sp macro="" textlink="">
      <xdr:nvSpPr>
        <xdr:cNvPr id="377" name="n_4mainValue【公営住宅】&#10;一人当たり面積">
          <a:extLst>
            <a:ext uri="{FF2B5EF4-FFF2-40B4-BE49-F238E27FC236}">
              <a16:creationId xmlns:a16="http://schemas.microsoft.com/office/drawing/2014/main" id="{AFE215F2-AF93-46F8-9A4E-83C83A118B76}"/>
            </a:ext>
          </a:extLst>
        </xdr:cNvPr>
        <xdr:cNvSpPr txBox="1"/>
      </xdr:nvSpPr>
      <xdr:spPr>
        <a:xfrm>
          <a:off x="6737427" y="14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B782F46-DDCE-4ECE-98F4-A025DAE2D0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9539BD4-96AD-4872-A42C-5E59541D526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2B59091-5D06-4C21-80F1-F4125F83CF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C290B1D-1B06-46D0-BAB6-E1E219D93FD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92106A0-61E6-4812-A0B3-5C84EAC494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D77BCD4-CFC9-49CD-8D06-8CAA8D2128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1624365-F13D-4087-B2E5-EADB0BBD87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F7C8EA2-73D2-4E8A-9E75-9BB0BC376AA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3CF5B4EB-3BE0-41DA-843B-88C2059E7A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194DC87-023B-4887-AA35-2842743B1C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EC2A050-F9BB-464C-B674-2D431F45F3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A7CE54A5-BDF3-4CB0-9399-8872CED3EC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2EBBC0C-EC7A-4ECA-89B4-F3D9D39774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ECDAB8C-7B3C-4EBB-9329-77007EEB88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DD256F2C-C521-4769-86FD-FD9EE5D8D6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D132148F-E9E9-4C83-BAF2-2EBDDC6C22E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527C1DE-5D08-4C88-A8AA-488D6880EC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3BACD6F-4AE3-44AF-95CD-DE028D6564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8D8534B-97F6-4A4A-A0EE-1A596F7FF55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8D4AF8C-2C1B-4A44-93A0-80EFAB1F17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E4B6B1E-8792-4FED-9AC5-A652C0C8E7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D7953D2-8A0D-48C7-846E-F828F9C2CD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1AD1BAD-D974-4CBE-9314-D246E57A41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8CCECAC-7F24-4CC2-84A3-F3789566F6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BDB32F6-F0DB-46CE-A109-3C7BE7C04A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866E25C5-ED1E-4BB5-A81D-0B1699670B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7AC085C-42EC-4D0E-871F-390D59F871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C8AB57DC-2113-4F83-83D6-0F21C3BDF3B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B2668E9C-8259-4B91-9B27-72F3D12D9AF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FAB2A4-2AF2-4568-9C03-67327FAE49C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81157080-D47A-435A-9E69-78CE82F0254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CBA0C87F-051E-48EF-A2F6-E9E0D6E907D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587938B6-301E-429C-B821-89470C25909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32323F0-117B-4889-96AF-4E522653B43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AE7772A0-33DF-4D6B-8956-796837496AE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A68ACA7D-305E-451E-8101-A644340AAE8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1097C092-CB86-4430-98A3-28A8E13EB9F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5BD30821-12E4-4B69-88CD-24AD83B5EE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E38EC823-B164-4EE6-BE0A-AEF96AB462C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2D9BFBD-4420-4011-A608-5487F54767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6A15931F-1D26-4344-822D-3594C8FB2A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7A25CD5E-A6A8-4C0C-A8D8-23B75DC878C2}"/>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4297104F-AB9A-401B-B44B-4009FF9B3DA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66902E66-91C0-4029-A16C-D801C654709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2EE63629-E329-4CEF-AC8F-49C51962B3EA}"/>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88D21939-054B-4900-80C7-EE3C14CE5F53}"/>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F5982D84-B9BA-4DE6-AF7D-4DD758650E89}"/>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76E4AA8D-B8B7-4494-937A-E8D86DA5B373}"/>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B2029CC0-19E8-40A1-93E1-71A8E16739A7}"/>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78BD9F6E-9497-4C54-A72C-F7C29C3C2BF9}"/>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31710BF7-58AF-4566-81C7-F78621F1AFA2}"/>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F02A3AF6-01A3-42B4-AF7D-BC196AC334EA}"/>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C10B10C-3F1C-4AEA-9519-E25CF41110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9D9110E-39BC-45E3-9465-128B2FC3B6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7F1961F-DBC1-42A5-AECA-59490CCC73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350D772-CC83-4616-8407-CEEA829E7D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3A6C0BE-C074-45F1-80AC-357D27B549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154396</xdr:rowOff>
    </xdr:from>
    <xdr:to>
      <xdr:col>85</xdr:col>
      <xdr:colOff>177800</xdr:colOff>
      <xdr:row>38</xdr:row>
      <xdr:rowOff>84545</xdr:rowOff>
    </xdr:to>
    <xdr:sp macro="" textlink="">
      <xdr:nvSpPr>
        <xdr:cNvPr id="435" name="楕円 434">
          <a:extLst>
            <a:ext uri="{FF2B5EF4-FFF2-40B4-BE49-F238E27FC236}">
              <a16:creationId xmlns:a16="http://schemas.microsoft.com/office/drawing/2014/main" id="{6519FA5E-DE37-4163-9614-A29BAE861FBB}"/>
            </a:ext>
          </a:extLst>
        </xdr:cNvPr>
        <xdr:cNvSpPr/>
      </xdr:nvSpPr>
      <xdr:spPr>
        <a:xfrm>
          <a:off x="16268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132823</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24795672-CC9D-4C4F-B7D0-1394B92E8E9F}"/>
            </a:ext>
          </a:extLst>
        </xdr:cNvPr>
        <xdr:cNvSpPr txBox="1"/>
      </xdr:nvSpPr>
      <xdr:spPr>
        <a:xfrm>
          <a:off x="16357600"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37" name="楕円 436">
          <a:extLst>
            <a:ext uri="{FF2B5EF4-FFF2-40B4-BE49-F238E27FC236}">
              <a16:creationId xmlns:a16="http://schemas.microsoft.com/office/drawing/2014/main" id="{8197F979-30CB-4BBA-85CF-5207E99EB15F}"/>
            </a:ext>
          </a:extLst>
        </xdr:cNvPr>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38</xdr:row>
      <xdr:rowOff>33746</xdr:rowOff>
    </xdr:to>
    <xdr:cxnSp macro="">
      <xdr:nvCxnSpPr>
        <xdr:cNvPr id="438" name="直線コネクタ 437">
          <a:extLst>
            <a:ext uri="{FF2B5EF4-FFF2-40B4-BE49-F238E27FC236}">
              <a16:creationId xmlns:a16="http://schemas.microsoft.com/office/drawing/2014/main" id="{F046CFB0-4392-4E7B-A313-82BF728D5A93}"/>
            </a:ext>
          </a:extLst>
        </xdr:cNvPr>
        <xdr:cNvCxnSpPr/>
      </xdr:nvCxnSpPr>
      <xdr:spPr>
        <a:xfrm>
          <a:off x="15481300" y="647373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77651</xdr:rowOff>
    </xdr:from>
    <xdr:to>
      <xdr:col>76</xdr:col>
      <xdr:colOff>165100</xdr:colOff>
      <xdr:row>38</xdr:row>
      <xdr:rowOff>7801</xdr:rowOff>
    </xdr:to>
    <xdr:sp macro="" textlink="">
      <xdr:nvSpPr>
        <xdr:cNvPr id="439" name="楕円 438">
          <a:extLst>
            <a:ext uri="{FF2B5EF4-FFF2-40B4-BE49-F238E27FC236}">
              <a16:creationId xmlns:a16="http://schemas.microsoft.com/office/drawing/2014/main" id="{D79AD375-5EF9-405F-80C2-E4908BAE9739}"/>
            </a:ext>
          </a:extLst>
        </xdr:cNvPr>
        <xdr:cNvSpPr/>
      </xdr:nvSpPr>
      <xdr:spPr>
        <a:xfrm>
          <a:off x="14541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128451</xdr:rowOff>
    </xdr:from>
    <xdr:to>
      <xdr:col>81</xdr:col>
      <xdr:colOff>50800</xdr:colOff>
      <xdr:row>37</xdr:row>
      <xdr:rowOff>130084</xdr:rowOff>
    </xdr:to>
    <xdr:cxnSp macro="">
      <xdr:nvCxnSpPr>
        <xdr:cNvPr id="440" name="直線コネクタ 439">
          <a:extLst>
            <a:ext uri="{FF2B5EF4-FFF2-40B4-BE49-F238E27FC236}">
              <a16:creationId xmlns:a16="http://schemas.microsoft.com/office/drawing/2014/main" id="{3EFB669D-99F5-45D8-85DD-EEFACBD2D955}"/>
            </a:ext>
          </a:extLst>
        </xdr:cNvPr>
        <xdr:cNvCxnSpPr/>
      </xdr:nvCxnSpPr>
      <xdr:spPr>
        <a:xfrm>
          <a:off x="14592300" y="6472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85816</xdr:rowOff>
    </xdr:from>
    <xdr:to>
      <xdr:col>72</xdr:col>
      <xdr:colOff>38100</xdr:colOff>
      <xdr:row>38</xdr:row>
      <xdr:rowOff>15966</xdr:rowOff>
    </xdr:to>
    <xdr:sp macro="" textlink="">
      <xdr:nvSpPr>
        <xdr:cNvPr id="441" name="楕円 440">
          <a:extLst>
            <a:ext uri="{FF2B5EF4-FFF2-40B4-BE49-F238E27FC236}">
              <a16:creationId xmlns:a16="http://schemas.microsoft.com/office/drawing/2014/main" id="{D315D74E-265E-407D-B64C-9060ED98D8F2}"/>
            </a:ext>
          </a:extLst>
        </xdr:cNvPr>
        <xdr:cNvSpPr/>
      </xdr:nvSpPr>
      <xdr:spPr>
        <a:xfrm>
          <a:off x="13652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128451</xdr:rowOff>
    </xdr:from>
    <xdr:to>
      <xdr:col>76</xdr:col>
      <xdr:colOff>114300</xdr:colOff>
      <xdr:row>37</xdr:row>
      <xdr:rowOff>136616</xdr:rowOff>
    </xdr:to>
    <xdr:cxnSp macro="">
      <xdr:nvCxnSpPr>
        <xdr:cNvPr id="442" name="直線コネクタ 441">
          <a:extLst>
            <a:ext uri="{FF2B5EF4-FFF2-40B4-BE49-F238E27FC236}">
              <a16:creationId xmlns:a16="http://schemas.microsoft.com/office/drawing/2014/main" id="{90BE7E3F-9EEB-4CD7-B1BA-9BE95EDB8FDB}"/>
            </a:ext>
          </a:extLst>
        </xdr:cNvPr>
        <xdr:cNvCxnSpPr/>
      </xdr:nvCxnSpPr>
      <xdr:spPr>
        <a:xfrm flipV="1">
          <a:off x="13703300" y="64721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61323</xdr:rowOff>
    </xdr:from>
    <xdr:to>
      <xdr:col>67</xdr:col>
      <xdr:colOff>101600</xdr:colOff>
      <xdr:row>37</xdr:row>
      <xdr:rowOff>162923</xdr:rowOff>
    </xdr:to>
    <xdr:sp macro="" textlink="">
      <xdr:nvSpPr>
        <xdr:cNvPr id="443" name="楕円 442">
          <a:extLst>
            <a:ext uri="{FF2B5EF4-FFF2-40B4-BE49-F238E27FC236}">
              <a16:creationId xmlns:a16="http://schemas.microsoft.com/office/drawing/2014/main" id="{AFD1EBF0-926B-4318-9034-B29E8491D470}"/>
            </a:ext>
          </a:extLst>
        </xdr:cNvPr>
        <xdr:cNvSpPr/>
      </xdr:nvSpPr>
      <xdr:spPr>
        <a:xfrm>
          <a:off x="12763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112123</xdr:rowOff>
    </xdr:from>
    <xdr:to>
      <xdr:col>71</xdr:col>
      <xdr:colOff>177800</xdr:colOff>
      <xdr:row>37</xdr:row>
      <xdr:rowOff>136616</xdr:rowOff>
    </xdr:to>
    <xdr:cxnSp macro="">
      <xdr:nvCxnSpPr>
        <xdr:cNvPr id="444" name="直線コネクタ 443">
          <a:extLst>
            <a:ext uri="{FF2B5EF4-FFF2-40B4-BE49-F238E27FC236}">
              <a16:creationId xmlns:a16="http://schemas.microsoft.com/office/drawing/2014/main" id="{662E3DE7-35D2-43A8-8E97-702F5C7F205D}"/>
            </a:ext>
          </a:extLst>
        </xdr:cNvPr>
        <xdr:cNvCxnSpPr/>
      </xdr:nvCxnSpPr>
      <xdr:spPr>
        <a:xfrm>
          <a:off x="12814300" y="645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8899A499-A5F3-4D92-B7A1-EF19BB213481}"/>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3D270402-BEE2-4333-96A9-84C13ADB3BE2}"/>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8BF36786-4CC7-4F41-8915-F270C1D9D1DC}"/>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C4995824-F5F5-44A3-94D1-ACCBA43EEDB3}"/>
            </a:ext>
          </a:extLst>
        </xdr:cNvPr>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561</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63630F4-7CC8-4DD7-BA7E-2D3D9F58FE6C}"/>
            </a:ext>
          </a:extLst>
        </xdr:cNvPr>
        <xdr:cNvSpPr txBox="1"/>
      </xdr:nvSpPr>
      <xdr:spPr>
        <a:xfrm>
          <a:off x="15266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170378</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5099DAE9-1FCE-4CBC-820B-CE70637876DD}"/>
            </a:ext>
          </a:extLst>
        </xdr:cNvPr>
        <xdr:cNvSpPr txBox="1"/>
      </xdr:nvSpPr>
      <xdr:spPr>
        <a:xfrm>
          <a:off x="14389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32493</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7B10204F-4928-4FDB-B7BF-573957E20518}"/>
            </a:ext>
          </a:extLst>
        </xdr:cNvPr>
        <xdr:cNvSpPr txBox="1"/>
      </xdr:nvSpPr>
      <xdr:spPr>
        <a:xfrm>
          <a:off x="13500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BA8B3673-681D-4B53-9612-691A0BBDBA01}"/>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F46D12E-C8F1-4BB3-9267-91EE9B1B36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8CFD322-185E-4629-9F71-3D77D3AAF6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8B0130B-B192-41A2-880F-079D2DDCB07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D473B265-70A0-472F-A66D-A517F8281D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BB2F72A-F065-49A6-919F-14BD58D9E1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605BE42-4546-4ED8-BBF5-EAA72719273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75CA634-6470-4476-9F79-91D359A568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1F1E6A4-BA63-435A-8131-D8577E8AD46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188E5FAB-28B7-4193-9FDA-86153CF950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408E7138-DEDA-466E-92C0-75958A5914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3A4C6D20-A05E-4166-8B8B-7082A273AC2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A6A8437C-EC55-4A14-ABEA-4D35729213F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922893F6-FF39-4CEC-9597-D3360BA3B2D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29910E46-3CCA-43AA-B0FE-6825BB62197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DDD8972-B690-4A16-9B01-7EA84277C8C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23054358-DDB5-40B7-B100-D551C301ABD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99373B12-222C-4227-BFC8-02AA5496B6B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20D90B4B-1753-4D2C-8B00-C467CC1455F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139198DB-BCE5-437E-8662-548B218873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F2199F3-CFCF-40CC-BF8F-EFF2D05CB7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07BA19D-0CF6-4980-8514-C364865AD7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AEB01925-06F4-465B-B8D4-4E2B15D15A5F}"/>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44F60E18-9C39-4423-8B78-A07AFA51FFA6}"/>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8BC60666-11F6-4C00-8EE3-502C19CE96EB}"/>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23F6DDAB-9301-49CC-8489-10E50BD71A86}"/>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374CD5E7-A795-445A-AC31-E302B13EACAC}"/>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493309C-F7BF-4871-834D-6FE4432A9298}"/>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DEADFE90-B851-4D29-B6FC-2FDAD8A4F10D}"/>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CDEDBB99-6AF7-4CD0-BF2B-8B0753D22B54}"/>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a:extLst>
            <a:ext uri="{FF2B5EF4-FFF2-40B4-BE49-F238E27FC236}">
              <a16:creationId xmlns:a16="http://schemas.microsoft.com/office/drawing/2014/main" id="{54325E9B-5925-4681-B3C5-3ED41E7BC427}"/>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a:extLst>
            <a:ext uri="{FF2B5EF4-FFF2-40B4-BE49-F238E27FC236}">
              <a16:creationId xmlns:a16="http://schemas.microsoft.com/office/drawing/2014/main" id="{692FC4C1-6E42-48C2-88ED-3417F8644B21}"/>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a:extLst>
            <a:ext uri="{FF2B5EF4-FFF2-40B4-BE49-F238E27FC236}">
              <a16:creationId xmlns:a16="http://schemas.microsoft.com/office/drawing/2014/main" id="{0A48E97F-BE3D-46C7-9FC2-0F6B8EA5075E}"/>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336E015-9A48-4E4F-8FB3-93E56222E0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494E02E-5B8E-4AFC-A900-E998C40280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7F4AB5E-BA10-4BEA-AC45-96E78FB8CF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E9D0403-632C-4771-8C0D-CE8544B2D0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5C1098C-80CE-453C-947C-5004EE9441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44603</xdr:rowOff>
    </xdr:from>
    <xdr:to>
      <xdr:col>116</xdr:col>
      <xdr:colOff>114300</xdr:colOff>
      <xdr:row>40</xdr:row>
      <xdr:rowOff>146203</xdr:rowOff>
    </xdr:to>
    <xdr:sp macro="" textlink="">
      <xdr:nvSpPr>
        <xdr:cNvPr id="490" name="楕円 489">
          <a:extLst>
            <a:ext uri="{FF2B5EF4-FFF2-40B4-BE49-F238E27FC236}">
              <a16:creationId xmlns:a16="http://schemas.microsoft.com/office/drawing/2014/main" id="{2FAF7661-C31C-4450-BC4C-583FE2D0FDA2}"/>
            </a:ext>
          </a:extLst>
        </xdr:cNvPr>
        <xdr:cNvSpPr/>
      </xdr:nvSpPr>
      <xdr:spPr>
        <a:xfrm>
          <a:off x="22110700" y="69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23030</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911D9E0-4D1D-433B-8A47-5C57547901CB}"/>
            </a:ext>
          </a:extLst>
        </xdr:cNvPr>
        <xdr:cNvSpPr txBox="1"/>
      </xdr:nvSpPr>
      <xdr:spPr>
        <a:xfrm>
          <a:off x="22199600" y="688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49175</xdr:rowOff>
    </xdr:from>
    <xdr:to>
      <xdr:col>112</xdr:col>
      <xdr:colOff>38100</xdr:colOff>
      <xdr:row>40</xdr:row>
      <xdr:rowOff>150775</xdr:rowOff>
    </xdr:to>
    <xdr:sp macro="" textlink="">
      <xdr:nvSpPr>
        <xdr:cNvPr id="492" name="楕円 491">
          <a:extLst>
            <a:ext uri="{FF2B5EF4-FFF2-40B4-BE49-F238E27FC236}">
              <a16:creationId xmlns:a16="http://schemas.microsoft.com/office/drawing/2014/main" id="{B801A781-B3E1-400B-AAB6-64B43A198866}"/>
            </a:ext>
          </a:extLst>
        </xdr:cNvPr>
        <xdr:cNvSpPr/>
      </xdr:nvSpPr>
      <xdr:spPr>
        <a:xfrm>
          <a:off x="21272500" y="69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95403</xdr:rowOff>
    </xdr:from>
    <xdr:to>
      <xdr:col>116</xdr:col>
      <xdr:colOff>63500</xdr:colOff>
      <xdr:row>40</xdr:row>
      <xdr:rowOff>99975</xdr:rowOff>
    </xdr:to>
    <xdr:cxnSp macro="">
      <xdr:nvCxnSpPr>
        <xdr:cNvPr id="493" name="直線コネクタ 492">
          <a:extLst>
            <a:ext uri="{FF2B5EF4-FFF2-40B4-BE49-F238E27FC236}">
              <a16:creationId xmlns:a16="http://schemas.microsoft.com/office/drawing/2014/main" id="{318A5AD5-75CB-4B5A-B4AD-9176C30CFD9E}"/>
            </a:ext>
          </a:extLst>
        </xdr:cNvPr>
        <xdr:cNvCxnSpPr/>
      </xdr:nvCxnSpPr>
      <xdr:spPr>
        <a:xfrm flipV="1">
          <a:off x="21323300" y="695340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18999</xdr:rowOff>
    </xdr:from>
    <xdr:to>
      <xdr:col>107</xdr:col>
      <xdr:colOff>101600</xdr:colOff>
      <xdr:row>40</xdr:row>
      <xdr:rowOff>120599</xdr:rowOff>
    </xdr:to>
    <xdr:sp macro="" textlink="">
      <xdr:nvSpPr>
        <xdr:cNvPr id="494" name="楕円 493">
          <a:extLst>
            <a:ext uri="{FF2B5EF4-FFF2-40B4-BE49-F238E27FC236}">
              <a16:creationId xmlns:a16="http://schemas.microsoft.com/office/drawing/2014/main" id="{58268B2D-DF92-49E1-8AD8-D1211AE3EAAB}"/>
            </a:ext>
          </a:extLst>
        </xdr:cNvPr>
        <xdr:cNvSpPr/>
      </xdr:nvSpPr>
      <xdr:spPr>
        <a:xfrm>
          <a:off x="203835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69799</xdr:rowOff>
    </xdr:from>
    <xdr:to>
      <xdr:col>111</xdr:col>
      <xdr:colOff>177800</xdr:colOff>
      <xdr:row>40</xdr:row>
      <xdr:rowOff>99975</xdr:rowOff>
    </xdr:to>
    <xdr:cxnSp macro="">
      <xdr:nvCxnSpPr>
        <xdr:cNvPr id="495" name="直線コネクタ 494">
          <a:extLst>
            <a:ext uri="{FF2B5EF4-FFF2-40B4-BE49-F238E27FC236}">
              <a16:creationId xmlns:a16="http://schemas.microsoft.com/office/drawing/2014/main" id="{2348867B-CB08-4A97-BB8D-C88EAE55B181}"/>
            </a:ext>
          </a:extLst>
        </xdr:cNvPr>
        <xdr:cNvCxnSpPr/>
      </xdr:nvCxnSpPr>
      <xdr:spPr>
        <a:xfrm>
          <a:off x="20434300" y="692779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23571</xdr:rowOff>
    </xdr:from>
    <xdr:to>
      <xdr:col>102</xdr:col>
      <xdr:colOff>165100</xdr:colOff>
      <xdr:row>40</xdr:row>
      <xdr:rowOff>125171</xdr:rowOff>
    </xdr:to>
    <xdr:sp macro="" textlink="">
      <xdr:nvSpPr>
        <xdr:cNvPr id="496" name="楕円 495">
          <a:extLst>
            <a:ext uri="{FF2B5EF4-FFF2-40B4-BE49-F238E27FC236}">
              <a16:creationId xmlns:a16="http://schemas.microsoft.com/office/drawing/2014/main" id="{CA5E9509-E9A6-402A-A4B4-961BC558EC98}"/>
            </a:ext>
          </a:extLst>
        </xdr:cNvPr>
        <xdr:cNvSpPr/>
      </xdr:nvSpPr>
      <xdr:spPr>
        <a:xfrm>
          <a:off x="19494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69799</xdr:rowOff>
    </xdr:from>
    <xdr:to>
      <xdr:col>107</xdr:col>
      <xdr:colOff>50800</xdr:colOff>
      <xdr:row>40</xdr:row>
      <xdr:rowOff>74371</xdr:rowOff>
    </xdr:to>
    <xdr:cxnSp macro="">
      <xdr:nvCxnSpPr>
        <xdr:cNvPr id="497" name="直線コネクタ 496">
          <a:extLst>
            <a:ext uri="{FF2B5EF4-FFF2-40B4-BE49-F238E27FC236}">
              <a16:creationId xmlns:a16="http://schemas.microsoft.com/office/drawing/2014/main" id="{98450387-E37A-407B-B146-B05822794355}"/>
            </a:ext>
          </a:extLst>
        </xdr:cNvPr>
        <xdr:cNvCxnSpPr/>
      </xdr:nvCxnSpPr>
      <xdr:spPr>
        <a:xfrm flipV="1">
          <a:off x="19545300" y="692779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28143</xdr:rowOff>
    </xdr:from>
    <xdr:to>
      <xdr:col>98</xdr:col>
      <xdr:colOff>38100</xdr:colOff>
      <xdr:row>40</xdr:row>
      <xdr:rowOff>129743</xdr:rowOff>
    </xdr:to>
    <xdr:sp macro="" textlink="">
      <xdr:nvSpPr>
        <xdr:cNvPr id="498" name="楕円 497">
          <a:extLst>
            <a:ext uri="{FF2B5EF4-FFF2-40B4-BE49-F238E27FC236}">
              <a16:creationId xmlns:a16="http://schemas.microsoft.com/office/drawing/2014/main" id="{5DA740AD-2AB0-49CF-8437-98FE1C6A99E4}"/>
            </a:ext>
          </a:extLst>
        </xdr:cNvPr>
        <xdr:cNvSpPr/>
      </xdr:nvSpPr>
      <xdr:spPr>
        <a:xfrm>
          <a:off x="18605500" y="68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74371</xdr:rowOff>
    </xdr:from>
    <xdr:to>
      <xdr:col>102</xdr:col>
      <xdr:colOff>114300</xdr:colOff>
      <xdr:row>40</xdr:row>
      <xdr:rowOff>78943</xdr:rowOff>
    </xdr:to>
    <xdr:cxnSp macro="">
      <xdr:nvCxnSpPr>
        <xdr:cNvPr id="499" name="直線コネクタ 498">
          <a:extLst>
            <a:ext uri="{FF2B5EF4-FFF2-40B4-BE49-F238E27FC236}">
              <a16:creationId xmlns:a16="http://schemas.microsoft.com/office/drawing/2014/main" id="{9D349228-AEF1-4901-8957-84988CC9FD34}"/>
            </a:ext>
          </a:extLst>
        </xdr:cNvPr>
        <xdr:cNvCxnSpPr/>
      </xdr:nvCxnSpPr>
      <xdr:spPr>
        <a:xfrm flipV="1">
          <a:off x="18656300" y="69323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9A27F138-7E44-4F17-8CC3-0B280D5E8358}"/>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82971622-79F5-4683-8AA4-ABD86C1962B9}"/>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21BA103-DDED-4708-980A-9C13D6DD97D9}"/>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ECB76703-6544-453D-AA8B-E225F730014A}"/>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141902</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9EED262-FB0B-4A95-98F5-14C57D78AC64}"/>
            </a:ext>
          </a:extLst>
        </xdr:cNvPr>
        <xdr:cNvSpPr txBox="1"/>
      </xdr:nvSpPr>
      <xdr:spPr>
        <a:xfrm>
          <a:off x="21075727" y="69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111726</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F30C3C9-BEC7-41C0-87BD-2976DE3F50C7}"/>
            </a:ext>
          </a:extLst>
        </xdr:cNvPr>
        <xdr:cNvSpPr txBox="1"/>
      </xdr:nvSpPr>
      <xdr:spPr>
        <a:xfrm>
          <a:off x="20199427" y="69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116298</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B2780551-BAFF-485F-927E-BF7C7563D5ED}"/>
            </a:ext>
          </a:extLst>
        </xdr:cNvPr>
        <xdr:cNvSpPr txBox="1"/>
      </xdr:nvSpPr>
      <xdr:spPr>
        <a:xfrm>
          <a:off x="19310427" y="697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120870</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BF865DE-F245-4491-BDED-87B872D99A97}"/>
            </a:ext>
          </a:extLst>
        </xdr:cNvPr>
        <xdr:cNvSpPr txBox="1"/>
      </xdr:nvSpPr>
      <xdr:spPr>
        <a:xfrm>
          <a:off x="18421427" y="69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AB41AC1C-48A3-4450-8D38-EE374E4B3D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B35B59A-EF7F-4637-AB9A-38E1F92419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A938FD6-9235-49E0-ADAB-F0211BC221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D094F0E-BE98-4CB6-86CE-8514A63000C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C091623-379C-4FB6-978F-9E8A35578B6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C02A03C-3461-4787-89AC-B254A79F17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57BF36B-1AFC-46FE-B05A-324BD4A17F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2CF1CF5-874F-4E3D-8B62-72BBA77A781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21E90B4-5B90-415F-8919-CF72B18909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75353E9-2426-49C8-84BF-8CB2303A68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EC996591-2014-4344-9CF4-52DE28CE157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EEBCFF90-4DEC-43FC-979D-A8B6A5CC268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E9AAEBE5-450B-4DA6-B00A-B4976307D6D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85AE4894-3834-45B7-82E3-C2E7D6AC650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18B4F488-E44E-450B-8BF1-294D3202D3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3ED2B120-A302-48EF-97E3-5D8BB20AAC4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681DD837-D7A8-45B4-93D1-78763C740C5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8B17352D-8A71-4A41-B429-5D5530440BF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4444B2B6-6509-4C36-B29B-D919E3C55CC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6A5474F4-B622-407D-B12E-73988D26947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FBFB26E4-3ACF-49C7-A199-7B6BA5491F0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120BABC9-F6F1-479F-AE13-17F49F9623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CE226A73-8BFC-49F7-B965-C13EFB74FC4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BD0C3841-796B-42EE-9471-40B98AF94F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D83BB607-2B59-431F-BD61-66187CE5764A}"/>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FF356D1-7EC1-40FA-9095-BCE85A6404C9}"/>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18B4836C-0A82-4AE4-8389-D9E1711A3BAE}"/>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1FC02630-2983-467E-8179-AB790C6C94A7}"/>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614C3023-8363-4E56-A499-7642EA4CB62B}"/>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ADA500A1-D36C-4DA8-8CBD-A7B7A914CF52}"/>
            </a:ext>
          </a:extLst>
        </xdr:cNvPr>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894570CD-7A57-4345-8E24-4F4383DBB6C6}"/>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374133B9-CAB1-4118-843B-D0589119C19C}"/>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5AF4B6EA-5409-458F-9EAD-B4D1E2BEC53E}"/>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A64F75CB-1453-40AD-A94D-AA67B2E9185F}"/>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6C8F2AFB-769B-4493-B24C-D1F7717BDC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42B2FFF-71A2-41CF-B6F5-2F5E03EA5B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69B0192-7FD8-45FB-87F8-44B7A18A1A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65331D4-5244-4AEF-A507-3765DDA0FF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80EDC8B-09FE-4372-96A6-B60647610A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203B5C2-3E19-437B-8830-F17C4BEF85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xdr:rowOff>
    </xdr:from>
    <xdr:to>
      <xdr:col>85</xdr:col>
      <xdr:colOff>177800</xdr:colOff>
      <xdr:row>58</xdr:row>
      <xdr:rowOff>113665</xdr:rowOff>
    </xdr:to>
    <xdr:sp macro="" textlink="">
      <xdr:nvSpPr>
        <xdr:cNvPr id="548" name="楕円 547">
          <a:extLst>
            <a:ext uri="{FF2B5EF4-FFF2-40B4-BE49-F238E27FC236}">
              <a16:creationId xmlns:a16="http://schemas.microsoft.com/office/drawing/2014/main" id="{637E07C3-8084-42A2-8E5E-94379767C6B6}"/>
            </a:ext>
          </a:extLst>
        </xdr:cNvPr>
        <xdr:cNvSpPr/>
      </xdr:nvSpPr>
      <xdr:spPr>
        <a:xfrm>
          <a:off x="16268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34942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6F1C8EDB-987A-43CD-B962-9BD43C04C77E}"/>
            </a:ext>
          </a:extLst>
        </xdr:cNvPr>
        <xdr:cNvSpPr txBox="1"/>
      </xdr:nvSpPr>
      <xdr:spPr>
        <a:xfrm>
          <a:off x="16357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xdr:rowOff>
    </xdr:from>
    <xdr:to>
      <xdr:col>81</xdr:col>
      <xdr:colOff>101600</xdr:colOff>
      <xdr:row>58</xdr:row>
      <xdr:rowOff>102235</xdr:rowOff>
    </xdr:to>
    <xdr:sp macro="" textlink="">
      <xdr:nvSpPr>
        <xdr:cNvPr id="550" name="楕円 549">
          <a:extLst>
            <a:ext uri="{FF2B5EF4-FFF2-40B4-BE49-F238E27FC236}">
              <a16:creationId xmlns:a16="http://schemas.microsoft.com/office/drawing/2014/main" id="{3D9E4D23-D95D-4CAD-BBC3-63428FCE3F68}"/>
            </a:ext>
          </a:extLst>
        </xdr:cNvPr>
        <xdr:cNvSpPr/>
      </xdr:nvSpPr>
      <xdr:spPr>
        <a:xfrm>
          <a:off x="15430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51435</xdr:rowOff>
    </xdr:from>
    <xdr:to>
      <xdr:col>85</xdr:col>
      <xdr:colOff>127000</xdr:colOff>
      <xdr:row>58</xdr:row>
      <xdr:rowOff>62865</xdr:rowOff>
    </xdr:to>
    <xdr:cxnSp macro="">
      <xdr:nvCxnSpPr>
        <xdr:cNvPr id="551" name="直線コネクタ 550">
          <a:extLst>
            <a:ext uri="{FF2B5EF4-FFF2-40B4-BE49-F238E27FC236}">
              <a16:creationId xmlns:a16="http://schemas.microsoft.com/office/drawing/2014/main" id="{05611D9B-BD66-4638-B6E8-F3FF488956C2}"/>
            </a:ext>
          </a:extLst>
        </xdr:cNvPr>
        <xdr:cNvCxnSpPr/>
      </xdr:nvCxnSpPr>
      <xdr:spPr>
        <a:xfrm>
          <a:off x="15481300" y="99955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552" name="楕円 551">
          <a:extLst>
            <a:ext uri="{FF2B5EF4-FFF2-40B4-BE49-F238E27FC236}">
              <a16:creationId xmlns:a16="http://schemas.microsoft.com/office/drawing/2014/main" id="{21439CBF-AE5E-451F-B7C1-482C19F37F2D}"/>
            </a:ext>
          </a:extLst>
        </xdr:cNvPr>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51435</xdr:rowOff>
    </xdr:to>
    <xdr:cxnSp macro="">
      <xdr:nvCxnSpPr>
        <xdr:cNvPr id="553" name="直線コネクタ 552">
          <a:extLst>
            <a:ext uri="{FF2B5EF4-FFF2-40B4-BE49-F238E27FC236}">
              <a16:creationId xmlns:a16="http://schemas.microsoft.com/office/drawing/2014/main" id="{77B86B8F-AE6B-4961-B66C-C31179B65429}"/>
            </a:ext>
          </a:extLst>
        </xdr:cNvPr>
        <xdr:cNvCxnSpPr/>
      </xdr:nvCxnSpPr>
      <xdr:spPr>
        <a:xfrm>
          <a:off x="14592300" y="99555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54" name="楕円 553">
          <a:extLst>
            <a:ext uri="{FF2B5EF4-FFF2-40B4-BE49-F238E27FC236}">
              <a16:creationId xmlns:a16="http://schemas.microsoft.com/office/drawing/2014/main" id="{05FA6845-8725-4D1D-9FDB-3FCC043D6820}"/>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11430</xdr:rowOff>
    </xdr:to>
    <xdr:cxnSp macro="">
      <xdr:nvCxnSpPr>
        <xdr:cNvPr id="555" name="直線コネクタ 554">
          <a:extLst>
            <a:ext uri="{FF2B5EF4-FFF2-40B4-BE49-F238E27FC236}">
              <a16:creationId xmlns:a16="http://schemas.microsoft.com/office/drawing/2014/main" id="{FF6BCA85-7D58-4EB6-A6BD-A19DD4ED034F}"/>
            </a:ext>
          </a:extLst>
        </xdr:cNvPr>
        <xdr:cNvCxnSpPr/>
      </xdr:nvCxnSpPr>
      <xdr:spPr>
        <a:xfrm>
          <a:off x="13703300" y="9955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118745</xdr:rowOff>
    </xdr:from>
    <xdr:to>
      <xdr:col>67</xdr:col>
      <xdr:colOff>101600</xdr:colOff>
      <xdr:row>58</xdr:row>
      <xdr:rowOff>48895</xdr:rowOff>
    </xdr:to>
    <xdr:sp macro="" textlink="">
      <xdr:nvSpPr>
        <xdr:cNvPr id="556" name="楕円 555">
          <a:extLst>
            <a:ext uri="{FF2B5EF4-FFF2-40B4-BE49-F238E27FC236}">
              <a16:creationId xmlns:a16="http://schemas.microsoft.com/office/drawing/2014/main" id="{2F7F6F89-233E-4812-8E1D-5F233FCA0D85}"/>
            </a:ext>
          </a:extLst>
        </xdr:cNvPr>
        <xdr:cNvSpPr/>
      </xdr:nvSpPr>
      <xdr:spPr>
        <a:xfrm>
          <a:off x="12763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169545</xdr:rowOff>
    </xdr:from>
    <xdr:to>
      <xdr:col>71</xdr:col>
      <xdr:colOff>177800</xdr:colOff>
      <xdr:row>58</xdr:row>
      <xdr:rowOff>11430</xdr:rowOff>
    </xdr:to>
    <xdr:cxnSp macro="">
      <xdr:nvCxnSpPr>
        <xdr:cNvPr id="557" name="直線コネクタ 556">
          <a:extLst>
            <a:ext uri="{FF2B5EF4-FFF2-40B4-BE49-F238E27FC236}">
              <a16:creationId xmlns:a16="http://schemas.microsoft.com/office/drawing/2014/main" id="{03DDE05C-53AC-4729-9FE8-C78F2C88039E}"/>
            </a:ext>
          </a:extLst>
        </xdr:cNvPr>
        <xdr:cNvCxnSpPr/>
      </xdr:nvCxnSpPr>
      <xdr:spPr>
        <a:xfrm>
          <a:off x="12814300" y="99421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a:extLst>
            <a:ext uri="{FF2B5EF4-FFF2-40B4-BE49-F238E27FC236}">
              <a16:creationId xmlns:a16="http://schemas.microsoft.com/office/drawing/2014/main" id="{DF2C9598-400A-4924-9334-71E5D1ABD8AB}"/>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9" name="n_2aveValue【学校施設】&#10;有形固定資産減価償却率">
          <a:extLst>
            <a:ext uri="{FF2B5EF4-FFF2-40B4-BE49-F238E27FC236}">
              <a16:creationId xmlns:a16="http://schemas.microsoft.com/office/drawing/2014/main" id="{333D1FCC-3633-4D5E-ABD8-2D22FB696294}"/>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60" name="n_3aveValue【学校施設】&#10;有形固定資産減価償却率">
          <a:extLst>
            <a:ext uri="{FF2B5EF4-FFF2-40B4-BE49-F238E27FC236}">
              <a16:creationId xmlns:a16="http://schemas.microsoft.com/office/drawing/2014/main" id="{A15E6DE0-99A8-4EFC-A50C-34D3BAEA33E2}"/>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561" name="n_4aveValue【学校施設】&#10;有形固定資産減価償却率">
          <a:extLst>
            <a:ext uri="{FF2B5EF4-FFF2-40B4-BE49-F238E27FC236}">
              <a16:creationId xmlns:a16="http://schemas.microsoft.com/office/drawing/2014/main" id="{EE521B65-25BA-4B8F-9083-3F8986389CAD}"/>
            </a:ext>
          </a:extLst>
        </xdr:cNvPr>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118762</xdr:rowOff>
    </xdr:from>
    <xdr:ext cx="405111" cy="259045"/>
    <xdr:sp macro="" textlink="">
      <xdr:nvSpPr>
        <xdr:cNvPr id="562" name="n_1mainValue【学校施設】&#10;有形固定資産減価償却率">
          <a:extLst>
            <a:ext uri="{FF2B5EF4-FFF2-40B4-BE49-F238E27FC236}">
              <a16:creationId xmlns:a16="http://schemas.microsoft.com/office/drawing/2014/main" id="{74E55F01-8CC5-49BE-9EF9-9E98D2CF284C}"/>
            </a:ext>
          </a:extLst>
        </xdr:cNvPr>
        <xdr:cNvSpPr txBox="1"/>
      </xdr:nvSpPr>
      <xdr:spPr>
        <a:xfrm>
          <a:off x="15266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563" name="n_2mainValue【学校施設】&#10;有形固定資産減価償却率">
          <a:extLst>
            <a:ext uri="{FF2B5EF4-FFF2-40B4-BE49-F238E27FC236}">
              <a16:creationId xmlns:a16="http://schemas.microsoft.com/office/drawing/2014/main" id="{DF8C07D5-B1E8-4689-A4C7-7A7269FB7FA8}"/>
            </a:ext>
          </a:extLst>
        </xdr:cNvPr>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64" name="n_3mainValue【学校施設】&#10;有形固定資産減価償却率">
          <a:extLst>
            <a:ext uri="{FF2B5EF4-FFF2-40B4-BE49-F238E27FC236}">
              <a16:creationId xmlns:a16="http://schemas.microsoft.com/office/drawing/2014/main" id="{9FAAF8E6-4389-45FC-B8CE-1A867A0AA4BD}"/>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65422</xdr:rowOff>
    </xdr:from>
    <xdr:ext cx="405111" cy="259045"/>
    <xdr:sp macro="" textlink="">
      <xdr:nvSpPr>
        <xdr:cNvPr id="565" name="n_4mainValue【学校施設】&#10;有形固定資産減価償却率">
          <a:extLst>
            <a:ext uri="{FF2B5EF4-FFF2-40B4-BE49-F238E27FC236}">
              <a16:creationId xmlns:a16="http://schemas.microsoft.com/office/drawing/2014/main" id="{B6E0EC52-70BF-4557-8E2F-FF9C374C840B}"/>
            </a:ext>
          </a:extLst>
        </xdr:cNvPr>
        <xdr:cNvSpPr txBox="1"/>
      </xdr:nvSpPr>
      <xdr:spPr>
        <a:xfrm>
          <a:off x="12611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3E219B56-DEDF-4BA7-809F-AAE6DE55E4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6103C481-F75A-435E-813E-CA5E487FF3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8FEFA98-2361-4BAC-81DD-5495994135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B784EEF-EB49-44BF-B8A6-5A3FF1E2B4F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66EE1B64-A0F3-4D36-9AAB-41061095FC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55D28095-BC05-4E1E-ABF3-DD7F2A0CFD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B3849B94-DE93-42E7-AF48-436DF37143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D5B422F-8219-4C31-BE28-20450F8D16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91F8612-33FF-4586-8BAA-210571AE8C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F969CFEB-A3CB-491A-82C1-D5A9DB65ED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A6D246BC-D9FD-4BF7-9CD9-92C264C050F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32918D4-44F0-493E-91DC-065B52CEC20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8379E4D0-A3CB-4520-B1A4-EA015531551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5FC3FD88-1932-4E40-8EA5-ACB23D00DAD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8ABB27B7-1111-4720-9A25-0072067B401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13D085AC-5746-44DC-911B-FB37352EC3D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411784A2-B874-47A1-8E2B-F5868387E64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6199821F-7DD2-4F8C-A858-62B89A5ED5ED}"/>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93F04DE-1AA8-46AF-8696-E1BD13B5481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CB48077F-4806-43A6-B141-B9CD06F0B41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401612E6-8CA4-48B0-A893-ED0934AB9CE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9A87093B-BD6B-4B63-A721-348D1A3A5BF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CCC615DB-167A-4957-9C09-A8B06713E2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884DB203-B3E8-42C3-B36E-FF2A5338AB74}"/>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E06135B0-D17B-4482-81AD-B01C92424AF7}"/>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65D349B2-F7F6-4623-9F9E-914B82CD56BA}"/>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D90BCA47-B058-4363-AA6B-9D7DB2F79247}"/>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247EBB73-89EA-447C-8AC1-8C1D66C32AA7}"/>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a:extLst>
            <a:ext uri="{FF2B5EF4-FFF2-40B4-BE49-F238E27FC236}">
              <a16:creationId xmlns:a16="http://schemas.microsoft.com/office/drawing/2014/main" id="{E6EAA8AC-C8EE-49CF-A483-797930DF09C7}"/>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60B29F57-33DF-418B-951F-8BC654DACB3B}"/>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35135B2D-1991-4D1B-AE77-20CD352D2F2D}"/>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a:extLst>
            <a:ext uri="{FF2B5EF4-FFF2-40B4-BE49-F238E27FC236}">
              <a16:creationId xmlns:a16="http://schemas.microsoft.com/office/drawing/2014/main" id="{5ADA6DED-E392-4BEB-A9D6-6D1F139FDB27}"/>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a:extLst>
            <a:ext uri="{FF2B5EF4-FFF2-40B4-BE49-F238E27FC236}">
              <a16:creationId xmlns:a16="http://schemas.microsoft.com/office/drawing/2014/main" id="{83424B32-C907-4F5E-B4F5-9C8295FA99B8}"/>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a:extLst>
            <a:ext uri="{FF2B5EF4-FFF2-40B4-BE49-F238E27FC236}">
              <a16:creationId xmlns:a16="http://schemas.microsoft.com/office/drawing/2014/main" id="{FA70AADD-38F2-492A-AD81-7332B8D2A0D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994D773-679D-4EAE-AABD-D629C48A36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A522C0C-E67D-4375-988D-DD0CC359B5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A77F0B2-0B9B-4285-9471-3D09F6EE72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7C2E373-5795-4CF7-9CAD-A8054368FE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550AADD-4790-4E14-B0E1-5F8E5ECEEBB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157150</xdr:rowOff>
    </xdr:from>
    <xdr:to>
      <xdr:col>116</xdr:col>
      <xdr:colOff>114300</xdr:colOff>
      <xdr:row>63</xdr:row>
      <xdr:rowOff>87300</xdr:rowOff>
    </xdr:to>
    <xdr:sp macro="" textlink="">
      <xdr:nvSpPr>
        <xdr:cNvPr id="605" name="楕円 604">
          <a:extLst>
            <a:ext uri="{FF2B5EF4-FFF2-40B4-BE49-F238E27FC236}">
              <a16:creationId xmlns:a16="http://schemas.microsoft.com/office/drawing/2014/main" id="{BF3C3D71-1D42-421A-85F8-32925F666C56}"/>
            </a:ext>
          </a:extLst>
        </xdr:cNvPr>
        <xdr:cNvSpPr/>
      </xdr:nvSpPr>
      <xdr:spPr>
        <a:xfrm>
          <a:off x="22110700" y="10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06" name="【学校施設】&#10;一人当たり面積該当値テキスト">
          <a:extLst>
            <a:ext uri="{FF2B5EF4-FFF2-40B4-BE49-F238E27FC236}">
              <a16:creationId xmlns:a16="http://schemas.microsoft.com/office/drawing/2014/main" id="{4CC617FF-D172-498D-AAF5-BCD9730BE708}"/>
            </a:ext>
          </a:extLst>
        </xdr:cNvPr>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161569</xdr:rowOff>
    </xdr:from>
    <xdr:to>
      <xdr:col>112</xdr:col>
      <xdr:colOff>38100</xdr:colOff>
      <xdr:row>63</xdr:row>
      <xdr:rowOff>91719</xdr:rowOff>
    </xdr:to>
    <xdr:sp macro="" textlink="">
      <xdr:nvSpPr>
        <xdr:cNvPr id="607" name="楕円 606">
          <a:extLst>
            <a:ext uri="{FF2B5EF4-FFF2-40B4-BE49-F238E27FC236}">
              <a16:creationId xmlns:a16="http://schemas.microsoft.com/office/drawing/2014/main" id="{FBF2DDA3-AC76-48EC-A89A-86418A9D452A}"/>
            </a:ext>
          </a:extLst>
        </xdr:cNvPr>
        <xdr:cNvSpPr/>
      </xdr:nvSpPr>
      <xdr:spPr>
        <a:xfrm>
          <a:off x="21272500" y="107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36500</xdr:rowOff>
    </xdr:from>
    <xdr:to>
      <xdr:col>116</xdr:col>
      <xdr:colOff>63500</xdr:colOff>
      <xdr:row>63</xdr:row>
      <xdr:rowOff>40919</xdr:rowOff>
    </xdr:to>
    <xdr:cxnSp macro="">
      <xdr:nvCxnSpPr>
        <xdr:cNvPr id="608" name="直線コネクタ 607">
          <a:extLst>
            <a:ext uri="{FF2B5EF4-FFF2-40B4-BE49-F238E27FC236}">
              <a16:creationId xmlns:a16="http://schemas.microsoft.com/office/drawing/2014/main" id="{FF12DF57-B766-4791-A0BB-6BB00ED3A9BA}"/>
            </a:ext>
          </a:extLst>
        </xdr:cNvPr>
        <xdr:cNvCxnSpPr/>
      </xdr:nvCxnSpPr>
      <xdr:spPr>
        <a:xfrm flipV="1">
          <a:off x="21323300" y="10837850"/>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164694</xdr:rowOff>
    </xdr:from>
    <xdr:to>
      <xdr:col>107</xdr:col>
      <xdr:colOff>101600</xdr:colOff>
      <xdr:row>63</xdr:row>
      <xdr:rowOff>94844</xdr:rowOff>
    </xdr:to>
    <xdr:sp macro="" textlink="">
      <xdr:nvSpPr>
        <xdr:cNvPr id="609" name="楕円 608">
          <a:extLst>
            <a:ext uri="{FF2B5EF4-FFF2-40B4-BE49-F238E27FC236}">
              <a16:creationId xmlns:a16="http://schemas.microsoft.com/office/drawing/2014/main" id="{4853AFF9-4AD2-4AFA-8090-35E8D9CAB154}"/>
            </a:ext>
          </a:extLst>
        </xdr:cNvPr>
        <xdr:cNvSpPr/>
      </xdr:nvSpPr>
      <xdr:spPr>
        <a:xfrm>
          <a:off x="20383500" y="107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40919</xdr:rowOff>
    </xdr:from>
    <xdr:to>
      <xdr:col>111</xdr:col>
      <xdr:colOff>177800</xdr:colOff>
      <xdr:row>63</xdr:row>
      <xdr:rowOff>44044</xdr:rowOff>
    </xdr:to>
    <xdr:cxnSp macro="">
      <xdr:nvCxnSpPr>
        <xdr:cNvPr id="610" name="直線コネクタ 609">
          <a:extLst>
            <a:ext uri="{FF2B5EF4-FFF2-40B4-BE49-F238E27FC236}">
              <a16:creationId xmlns:a16="http://schemas.microsoft.com/office/drawing/2014/main" id="{4849C964-6384-4A23-863E-6EB473152DD7}"/>
            </a:ext>
          </a:extLst>
        </xdr:cNvPr>
        <xdr:cNvCxnSpPr/>
      </xdr:nvCxnSpPr>
      <xdr:spPr>
        <a:xfrm flipV="1">
          <a:off x="20434300" y="10842269"/>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168884</xdr:rowOff>
    </xdr:from>
    <xdr:to>
      <xdr:col>102</xdr:col>
      <xdr:colOff>165100</xdr:colOff>
      <xdr:row>63</xdr:row>
      <xdr:rowOff>99034</xdr:rowOff>
    </xdr:to>
    <xdr:sp macro="" textlink="">
      <xdr:nvSpPr>
        <xdr:cNvPr id="611" name="楕円 610">
          <a:extLst>
            <a:ext uri="{FF2B5EF4-FFF2-40B4-BE49-F238E27FC236}">
              <a16:creationId xmlns:a16="http://schemas.microsoft.com/office/drawing/2014/main" id="{D61A16B7-703C-4312-907A-27A9252EC020}"/>
            </a:ext>
          </a:extLst>
        </xdr:cNvPr>
        <xdr:cNvSpPr/>
      </xdr:nvSpPr>
      <xdr:spPr>
        <a:xfrm>
          <a:off x="19494500" y="10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44044</xdr:rowOff>
    </xdr:from>
    <xdr:to>
      <xdr:col>107</xdr:col>
      <xdr:colOff>50800</xdr:colOff>
      <xdr:row>63</xdr:row>
      <xdr:rowOff>48234</xdr:rowOff>
    </xdr:to>
    <xdr:cxnSp macro="">
      <xdr:nvCxnSpPr>
        <xdr:cNvPr id="612" name="直線コネクタ 611">
          <a:extLst>
            <a:ext uri="{FF2B5EF4-FFF2-40B4-BE49-F238E27FC236}">
              <a16:creationId xmlns:a16="http://schemas.microsoft.com/office/drawing/2014/main" id="{BBE71D13-BB1C-4FA6-9FA1-39B3224D595F}"/>
            </a:ext>
          </a:extLst>
        </xdr:cNvPr>
        <xdr:cNvCxnSpPr/>
      </xdr:nvCxnSpPr>
      <xdr:spPr>
        <a:xfrm flipV="1">
          <a:off x="19545300" y="1084539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xdr:rowOff>
    </xdr:from>
    <xdr:to>
      <xdr:col>98</xdr:col>
      <xdr:colOff>38100</xdr:colOff>
      <xdr:row>63</xdr:row>
      <xdr:rowOff>102768</xdr:rowOff>
    </xdr:to>
    <xdr:sp macro="" textlink="">
      <xdr:nvSpPr>
        <xdr:cNvPr id="613" name="楕円 612">
          <a:extLst>
            <a:ext uri="{FF2B5EF4-FFF2-40B4-BE49-F238E27FC236}">
              <a16:creationId xmlns:a16="http://schemas.microsoft.com/office/drawing/2014/main" id="{DCCE4D8F-E190-4EBB-B069-E5C1735190D7}"/>
            </a:ext>
          </a:extLst>
        </xdr:cNvPr>
        <xdr:cNvSpPr/>
      </xdr:nvSpPr>
      <xdr:spPr>
        <a:xfrm>
          <a:off x="18605500" y="108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48234</xdr:rowOff>
    </xdr:from>
    <xdr:to>
      <xdr:col>102</xdr:col>
      <xdr:colOff>114300</xdr:colOff>
      <xdr:row>63</xdr:row>
      <xdr:rowOff>51968</xdr:rowOff>
    </xdr:to>
    <xdr:cxnSp macro="">
      <xdr:nvCxnSpPr>
        <xdr:cNvPr id="614" name="直線コネクタ 613">
          <a:extLst>
            <a:ext uri="{FF2B5EF4-FFF2-40B4-BE49-F238E27FC236}">
              <a16:creationId xmlns:a16="http://schemas.microsoft.com/office/drawing/2014/main" id="{938FFA47-EBEF-4842-880A-287CC24AD145}"/>
            </a:ext>
          </a:extLst>
        </xdr:cNvPr>
        <xdr:cNvCxnSpPr/>
      </xdr:nvCxnSpPr>
      <xdr:spPr>
        <a:xfrm flipV="1">
          <a:off x="18656300" y="1084958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a:extLst>
            <a:ext uri="{FF2B5EF4-FFF2-40B4-BE49-F238E27FC236}">
              <a16:creationId xmlns:a16="http://schemas.microsoft.com/office/drawing/2014/main" id="{58A31DFA-D7AB-4A23-9EAD-252CCB281168}"/>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a:extLst>
            <a:ext uri="{FF2B5EF4-FFF2-40B4-BE49-F238E27FC236}">
              <a16:creationId xmlns:a16="http://schemas.microsoft.com/office/drawing/2014/main" id="{B1926C47-E69B-4C09-ABC1-74CE129A9006}"/>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a:extLst>
            <a:ext uri="{FF2B5EF4-FFF2-40B4-BE49-F238E27FC236}">
              <a16:creationId xmlns:a16="http://schemas.microsoft.com/office/drawing/2014/main" id="{A9707332-8EF7-4202-BAC9-9F375FBD80F4}"/>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a:extLst>
            <a:ext uri="{FF2B5EF4-FFF2-40B4-BE49-F238E27FC236}">
              <a16:creationId xmlns:a16="http://schemas.microsoft.com/office/drawing/2014/main" id="{E7212744-680B-42BB-9DA2-9B67B35E394D}"/>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82846</xdr:rowOff>
    </xdr:from>
    <xdr:ext cx="469744" cy="259045"/>
    <xdr:sp macro="" textlink="">
      <xdr:nvSpPr>
        <xdr:cNvPr id="619" name="n_1mainValue【学校施設】&#10;一人当たり面積">
          <a:extLst>
            <a:ext uri="{FF2B5EF4-FFF2-40B4-BE49-F238E27FC236}">
              <a16:creationId xmlns:a16="http://schemas.microsoft.com/office/drawing/2014/main" id="{49F78AE5-E1F9-4F85-99E3-9B8618411AA5}"/>
            </a:ext>
          </a:extLst>
        </xdr:cNvPr>
        <xdr:cNvSpPr txBox="1"/>
      </xdr:nvSpPr>
      <xdr:spPr>
        <a:xfrm>
          <a:off x="21075727" y="1088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85971</xdr:rowOff>
    </xdr:from>
    <xdr:ext cx="469744" cy="259045"/>
    <xdr:sp macro="" textlink="">
      <xdr:nvSpPr>
        <xdr:cNvPr id="620" name="n_2mainValue【学校施設】&#10;一人当たり面積">
          <a:extLst>
            <a:ext uri="{FF2B5EF4-FFF2-40B4-BE49-F238E27FC236}">
              <a16:creationId xmlns:a16="http://schemas.microsoft.com/office/drawing/2014/main" id="{DEC9FD42-C1E6-48F0-AE4B-9B385BD3A347}"/>
            </a:ext>
          </a:extLst>
        </xdr:cNvPr>
        <xdr:cNvSpPr txBox="1"/>
      </xdr:nvSpPr>
      <xdr:spPr>
        <a:xfrm>
          <a:off x="20199427" y="1088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90161</xdr:rowOff>
    </xdr:from>
    <xdr:ext cx="469744" cy="259045"/>
    <xdr:sp macro="" textlink="">
      <xdr:nvSpPr>
        <xdr:cNvPr id="621" name="n_3mainValue【学校施設】&#10;一人当たり面積">
          <a:extLst>
            <a:ext uri="{FF2B5EF4-FFF2-40B4-BE49-F238E27FC236}">
              <a16:creationId xmlns:a16="http://schemas.microsoft.com/office/drawing/2014/main" id="{B9F74EC0-4865-4996-A333-72B42361E32A}"/>
            </a:ext>
          </a:extLst>
        </xdr:cNvPr>
        <xdr:cNvSpPr txBox="1"/>
      </xdr:nvSpPr>
      <xdr:spPr>
        <a:xfrm>
          <a:off x="19310427" y="108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93895</xdr:rowOff>
    </xdr:from>
    <xdr:ext cx="469744" cy="259045"/>
    <xdr:sp macro="" textlink="">
      <xdr:nvSpPr>
        <xdr:cNvPr id="622" name="n_4mainValue【学校施設】&#10;一人当たり面積">
          <a:extLst>
            <a:ext uri="{FF2B5EF4-FFF2-40B4-BE49-F238E27FC236}">
              <a16:creationId xmlns:a16="http://schemas.microsoft.com/office/drawing/2014/main" id="{9B3A6F9E-519C-4A06-AB01-4FEF60DA4DD4}"/>
            </a:ext>
          </a:extLst>
        </xdr:cNvPr>
        <xdr:cNvSpPr txBox="1"/>
      </xdr:nvSpPr>
      <xdr:spPr>
        <a:xfrm>
          <a:off x="18421427" y="1089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332C1AD7-60C8-4606-8017-FFE9FB4479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F62A95DF-A9AE-4368-9384-D7AA817F4B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13A2551-4F9F-445A-82E2-1ED871A0D6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DC21309B-E67F-4DF4-930C-E3E32360EF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E7B56F32-2DF6-476C-AD73-F4CC3FED8F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DB5BCB5-8BF0-4CB9-BAF9-3ACFF07963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420B81C1-78CD-401A-A3D1-99E507F0F3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82F3B721-3D3B-4ED9-899C-C9B68194E4D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DC6090E6-E64B-4274-8F18-97FF5ED96E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72A60D4A-ABC4-4757-89CF-5626685C29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91751217-5887-4507-949C-1C965A9F6B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ADD64C-F707-4D70-8E43-538495B65B7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CF4A3628-FD74-4CC6-AD69-E5B00F96583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21DCDF27-E707-48C2-B256-D309C1318AD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2863B89B-54DC-4E4F-A698-77DA69F2909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8B20BBEB-1863-41F0-8C60-1270A7522DB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47CC0CD3-44D5-483C-90F4-980FF1623EC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46D1C6D1-5E86-4504-8999-C76570B1318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63908706-E47A-47BC-8ECF-8AF89E90B2B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7E593A48-C5A1-4CE9-A5B5-D52EAE31489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C6876961-E0DF-45DD-B006-7C831497156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5EE72CB8-88DE-4C3E-A90A-B3F4C530D5B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4F9BB7CE-7EE6-483B-B28A-E9EA05C4E4E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255DB9AA-C136-46CE-BFDF-29658E5AEEF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65A48232-7A4E-43B0-9CA6-FDC770CC09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1290BD61-36B3-4891-875B-4DDB5F4931F6}"/>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DD5F4680-2B78-4DB7-A9A3-199D212E3F6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EA4C696E-7A79-4006-B9C2-9C9EF809A5A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a:extLst>
            <a:ext uri="{FF2B5EF4-FFF2-40B4-BE49-F238E27FC236}">
              <a16:creationId xmlns:a16="http://schemas.microsoft.com/office/drawing/2014/main" id="{4B4C74F3-0CFF-4059-BE7B-C4D19B932E2D}"/>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a:extLst>
            <a:ext uri="{FF2B5EF4-FFF2-40B4-BE49-F238E27FC236}">
              <a16:creationId xmlns:a16="http://schemas.microsoft.com/office/drawing/2014/main" id="{ECBFF8DB-8199-4D3D-AA1B-052D07C91E23}"/>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653" name="【児童館】&#10;有形固定資産減価償却率平均値テキスト">
          <a:extLst>
            <a:ext uri="{FF2B5EF4-FFF2-40B4-BE49-F238E27FC236}">
              <a16:creationId xmlns:a16="http://schemas.microsoft.com/office/drawing/2014/main" id="{286F3659-CB70-4635-89BF-E835D3EC6F58}"/>
            </a:ext>
          </a:extLst>
        </xdr:cNvPr>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a:extLst>
            <a:ext uri="{FF2B5EF4-FFF2-40B4-BE49-F238E27FC236}">
              <a16:creationId xmlns:a16="http://schemas.microsoft.com/office/drawing/2014/main" id="{DB7D8BF2-E5BF-463C-91D1-A4842CBD324C}"/>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a:extLst>
            <a:ext uri="{FF2B5EF4-FFF2-40B4-BE49-F238E27FC236}">
              <a16:creationId xmlns:a16="http://schemas.microsoft.com/office/drawing/2014/main" id="{BA701A99-655A-4438-875C-E0B2FBC190D2}"/>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6" name="フローチャート: 判断 655">
          <a:extLst>
            <a:ext uri="{FF2B5EF4-FFF2-40B4-BE49-F238E27FC236}">
              <a16:creationId xmlns:a16="http://schemas.microsoft.com/office/drawing/2014/main" id="{45F6A21C-AF9A-4D98-B6EB-C5497DD4417F}"/>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7" name="フローチャート: 判断 656">
          <a:extLst>
            <a:ext uri="{FF2B5EF4-FFF2-40B4-BE49-F238E27FC236}">
              <a16:creationId xmlns:a16="http://schemas.microsoft.com/office/drawing/2014/main" id="{A6377E6E-A02A-47BD-A8D2-C22A1172E4EA}"/>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a:extLst>
            <a:ext uri="{FF2B5EF4-FFF2-40B4-BE49-F238E27FC236}">
              <a16:creationId xmlns:a16="http://schemas.microsoft.com/office/drawing/2014/main" id="{9EB9B20F-3BE4-41AA-BF3A-600F0781FD3F}"/>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175FBC8-9198-45EC-9B05-5410A7BED5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E32EC51-D804-444D-A41D-CEED24C848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C47FB77-A5D2-43F3-BB58-3DD404507C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BC71036-2F69-4455-B5F0-FFF1FED45D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52D5677-80AF-4463-A70A-652E35F7C1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49349</xdr:rowOff>
    </xdr:from>
    <xdr:to>
      <xdr:col>85</xdr:col>
      <xdr:colOff>177800</xdr:colOff>
      <xdr:row>81</xdr:row>
      <xdr:rowOff>150949</xdr:rowOff>
    </xdr:to>
    <xdr:sp macro="" textlink="">
      <xdr:nvSpPr>
        <xdr:cNvPr id="664" name="楕円 663">
          <a:extLst>
            <a:ext uri="{FF2B5EF4-FFF2-40B4-BE49-F238E27FC236}">
              <a16:creationId xmlns:a16="http://schemas.microsoft.com/office/drawing/2014/main" id="{FACDEEFA-AF59-4B51-8D22-C133E47714F3}"/>
            </a:ext>
          </a:extLst>
        </xdr:cNvPr>
        <xdr:cNvSpPr/>
      </xdr:nvSpPr>
      <xdr:spPr>
        <a:xfrm>
          <a:off x="16268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72226</xdr:rowOff>
    </xdr:from>
    <xdr:ext cx="405111" cy="259045"/>
    <xdr:sp macro="" textlink="">
      <xdr:nvSpPr>
        <xdr:cNvPr id="665" name="【児童館】&#10;有形固定資産減価償却率該当値テキスト">
          <a:extLst>
            <a:ext uri="{FF2B5EF4-FFF2-40B4-BE49-F238E27FC236}">
              <a16:creationId xmlns:a16="http://schemas.microsoft.com/office/drawing/2014/main" id="{8E3CF524-D7BA-483C-AF7C-4E6EB1E831D8}"/>
            </a:ext>
          </a:extLst>
        </xdr:cNvPr>
        <xdr:cNvSpPr txBox="1"/>
      </xdr:nvSpPr>
      <xdr:spPr>
        <a:xfrm>
          <a:off x="16357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168548</xdr:rowOff>
    </xdr:from>
    <xdr:to>
      <xdr:col>81</xdr:col>
      <xdr:colOff>101600</xdr:colOff>
      <xdr:row>81</xdr:row>
      <xdr:rowOff>98698</xdr:rowOff>
    </xdr:to>
    <xdr:sp macro="" textlink="">
      <xdr:nvSpPr>
        <xdr:cNvPr id="666" name="楕円 665">
          <a:extLst>
            <a:ext uri="{FF2B5EF4-FFF2-40B4-BE49-F238E27FC236}">
              <a16:creationId xmlns:a16="http://schemas.microsoft.com/office/drawing/2014/main" id="{3AB1C610-ACEF-4451-9D42-AEBE8826E634}"/>
            </a:ext>
          </a:extLst>
        </xdr:cNvPr>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47898</xdr:rowOff>
    </xdr:from>
    <xdr:to>
      <xdr:col>85</xdr:col>
      <xdr:colOff>127000</xdr:colOff>
      <xdr:row>81</xdr:row>
      <xdr:rowOff>100149</xdr:rowOff>
    </xdr:to>
    <xdr:cxnSp macro="">
      <xdr:nvCxnSpPr>
        <xdr:cNvPr id="667" name="直線コネクタ 666">
          <a:extLst>
            <a:ext uri="{FF2B5EF4-FFF2-40B4-BE49-F238E27FC236}">
              <a16:creationId xmlns:a16="http://schemas.microsoft.com/office/drawing/2014/main" id="{9180F935-178A-4CC3-A1D8-558145FCF0CB}"/>
            </a:ext>
          </a:extLst>
        </xdr:cNvPr>
        <xdr:cNvCxnSpPr/>
      </xdr:nvCxnSpPr>
      <xdr:spPr>
        <a:xfrm>
          <a:off x="15481300" y="1393534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116295</xdr:rowOff>
    </xdr:from>
    <xdr:to>
      <xdr:col>76</xdr:col>
      <xdr:colOff>165100</xdr:colOff>
      <xdr:row>81</xdr:row>
      <xdr:rowOff>46445</xdr:rowOff>
    </xdr:to>
    <xdr:sp macro="" textlink="">
      <xdr:nvSpPr>
        <xdr:cNvPr id="668" name="楕円 667">
          <a:extLst>
            <a:ext uri="{FF2B5EF4-FFF2-40B4-BE49-F238E27FC236}">
              <a16:creationId xmlns:a16="http://schemas.microsoft.com/office/drawing/2014/main" id="{4B52FCEC-F607-4EA3-8DC8-CA87B031C84E}"/>
            </a:ext>
          </a:extLst>
        </xdr:cNvPr>
        <xdr:cNvSpPr/>
      </xdr:nvSpPr>
      <xdr:spPr>
        <a:xfrm>
          <a:off x="14541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167095</xdr:rowOff>
    </xdr:from>
    <xdr:to>
      <xdr:col>81</xdr:col>
      <xdr:colOff>50800</xdr:colOff>
      <xdr:row>81</xdr:row>
      <xdr:rowOff>47898</xdr:rowOff>
    </xdr:to>
    <xdr:cxnSp macro="">
      <xdr:nvCxnSpPr>
        <xdr:cNvPr id="669" name="直線コネクタ 668">
          <a:extLst>
            <a:ext uri="{FF2B5EF4-FFF2-40B4-BE49-F238E27FC236}">
              <a16:creationId xmlns:a16="http://schemas.microsoft.com/office/drawing/2014/main" id="{A587AF5D-27CA-4F47-909E-3B1ADF5232DB}"/>
            </a:ext>
          </a:extLst>
        </xdr:cNvPr>
        <xdr:cNvCxnSpPr/>
      </xdr:nvCxnSpPr>
      <xdr:spPr>
        <a:xfrm>
          <a:off x="14592300" y="1388309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68943</xdr:rowOff>
    </xdr:from>
    <xdr:to>
      <xdr:col>72</xdr:col>
      <xdr:colOff>38100</xdr:colOff>
      <xdr:row>80</xdr:row>
      <xdr:rowOff>170543</xdr:rowOff>
    </xdr:to>
    <xdr:sp macro="" textlink="">
      <xdr:nvSpPr>
        <xdr:cNvPr id="670" name="楕円 669">
          <a:extLst>
            <a:ext uri="{FF2B5EF4-FFF2-40B4-BE49-F238E27FC236}">
              <a16:creationId xmlns:a16="http://schemas.microsoft.com/office/drawing/2014/main" id="{8D67ACEC-F615-4ED5-956B-97E483D97EC4}"/>
            </a:ext>
          </a:extLst>
        </xdr:cNvPr>
        <xdr:cNvSpPr/>
      </xdr:nvSpPr>
      <xdr:spPr>
        <a:xfrm>
          <a:off x="1365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80</xdr:row>
      <xdr:rowOff>167095</xdr:rowOff>
    </xdr:to>
    <xdr:cxnSp macro="">
      <xdr:nvCxnSpPr>
        <xdr:cNvPr id="671" name="直線コネクタ 670">
          <a:extLst>
            <a:ext uri="{FF2B5EF4-FFF2-40B4-BE49-F238E27FC236}">
              <a16:creationId xmlns:a16="http://schemas.microsoft.com/office/drawing/2014/main" id="{AD7D5E7E-6401-4866-8AEE-1BEF5FCAF4AA}"/>
            </a:ext>
          </a:extLst>
        </xdr:cNvPr>
        <xdr:cNvCxnSpPr/>
      </xdr:nvCxnSpPr>
      <xdr:spPr>
        <a:xfrm>
          <a:off x="13703300" y="138357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16692</xdr:rowOff>
    </xdr:from>
    <xdr:to>
      <xdr:col>67</xdr:col>
      <xdr:colOff>101600</xdr:colOff>
      <xdr:row>80</xdr:row>
      <xdr:rowOff>118292</xdr:rowOff>
    </xdr:to>
    <xdr:sp macro="" textlink="">
      <xdr:nvSpPr>
        <xdr:cNvPr id="672" name="楕円 671">
          <a:extLst>
            <a:ext uri="{FF2B5EF4-FFF2-40B4-BE49-F238E27FC236}">
              <a16:creationId xmlns:a16="http://schemas.microsoft.com/office/drawing/2014/main" id="{7C621B18-DAA0-4693-A349-A67AEF808711}"/>
            </a:ext>
          </a:extLst>
        </xdr:cNvPr>
        <xdr:cNvSpPr/>
      </xdr:nvSpPr>
      <xdr:spPr>
        <a:xfrm>
          <a:off x="12763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67492</xdr:rowOff>
    </xdr:from>
    <xdr:to>
      <xdr:col>71</xdr:col>
      <xdr:colOff>177800</xdr:colOff>
      <xdr:row>80</xdr:row>
      <xdr:rowOff>119743</xdr:rowOff>
    </xdr:to>
    <xdr:cxnSp macro="">
      <xdr:nvCxnSpPr>
        <xdr:cNvPr id="673" name="直線コネクタ 672">
          <a:extLst>
            <a:ext uri="{FF2B5EF4-FFF2-40B4-BE49-F238E27FC236}">
              <a16:creationId xmlns:a16="http://schemas.microsoft.com/office/drawing/2014/main" id="{0740E72B-92FA-467A-9908-D5F41A4F4097}"/>
            </a:ext>
          </a:extLst>
        </xdr:cNvPr>
        <xdr:cNvCxnSpPr/>
      </xdr:nvCxnSpPr>
      <xdr:spPr>
        <a:xfrm>
          <a:off x="12814300" y="137834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70229</xdr:rowOff>
    </xdr:from>
    <xdr:ext cx="405111" cy="259045"/>
    <xdr:sp macro="" textlink="">
      <xdr:nvSpPr>
        <xdr:cNvPr id="674" name="n_1aveValue【児童館】&#10;有形固定資産減価償却率">
          <a:extLst>
            <a:ext uri="{FF2B5EF4-FFF2-40B4-BE49-F238E27FC236}">
              <a16:creationId xmlns:a16="http://schemas.microsoft.com/office/drawing/2014/main" id="{0D899DF8-ABDE-46BE-8CEB-82BE19ACD995}"/>
            </a:ext>
          </a:extLst>
        </xdr:cNvPr>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675" name="n_2aveValue【児童館】&#10;有形固定資産減価償却率">
          <a:extLst>
            <a:ext uri="{FF2B5EF4-FFF2-40B4-BE49-F238E27FC236}">
              <a16:creationId xmlns:a16="http://schemas.microsoft.com/office/drawing/2014/main" id="{10EE3479-C72E-4067-8A9A-C642EF1FB653}"/>
            </a:ext>
          </a:extLst>
        </xdr:cNvPr>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676" name="n_3aveValue【児童館】&#10;有形固定資産減価償却率">
          <a:extLst>
            <a:ext uri="{FF2B5EF4-FFF2-40B4-BE49-F238E27FC236}">
              <a16:creationId xmlns:a16="http://schemas.microsoft.com/office/drawing/2014/main" id="{8CA1D966-B636-49AB-908C-656B37E18F6A}"/>
            </a:ext>
          </a:extLst>
        </xdr:cNvPr>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677" name="n_4aveValue【児童館】&#10;有形固定資産減価償却率">
          <a:extLst>
            <a:ext uri="{FF2B5EF4-FFF2-40B4-BE49-F238E27FC236}">
              <a16:creationId xmlns:a16="http://schemas.microsoft.com/office/drawing/2014/main" id="{2ED2F473-5858-417A-B4E3-50ADF95CAD87}"/>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115225</xdr:rowOff>
    </xdr:from>
    <xdr:ext cx="405111" cy="259045"/>
    <xdr:sp macro="" textlink="">
      <xdr:nvSpPr>
        <xdr:cNvPr id="678" name="n_1mainValue【児童館】&#10;有形固定資産減価償却率">
          <a:extLst>
            <a:ext uri="{FF2B5EF4-FFF2-40B4-BE49-F238E27FC236}">
              <a16:creationId xmlns:a16="http://schemas.microsoft.com/office/drawing/2014/main" id="{78D9F853-1010-4DBE-B574-77C6F56F766E}"/>
            </a:ext>
          </a:extLst>
        </xdr:cNvPr>
        <xdr:cNvSpPr txBox="1"/>
      </xdr:nvSpPr>
      <xdr:spPr>
        <a:xfrm>
          <a:off x="152660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62972</xdr:rowOff>
    </xdr:from>
    <xdr:ext cx="405111" cy="259045"/>
    <xdr:sp macro="" textlink="">
      <xdr:nvSpPr>
        <xdr:cNvPr id="679" name="n_2mainValue【児童館】&#10;有形固定資産減価償却率">
          <a:extLst>
            <a:ext uri="{FF2B5EF4-FFF2-40B4-BE49-F238E27FC236}">
              <a16:creationId xmlns:a16="http://schemas.microsoft.com/office/drawing/2014/main" id="{A92AAA0C-B21F-49E0-8380-92E642025273}"/>
            </a:ext>
          </a:extLst>
        </xdr:cNvPr>
        <xdr:cNvSpPr txBox="1"/>
      </xdr:nvSpPr>
      <xdr:spPr>
        <a:xfrm>
          <a:off x="14389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15620</xdr:rowOff>
    </xdr:from>
    <xdr:ext cx="405111" cy="259045"/>
    <xdr:sp macro="" textlink="">
      <xdr:nvSpPr>
        <xdr:cNvPr id="680" name="n_3mainValue【児童館】&#10;有形固定資産減価償却率">
          <a:extLst>
            <a:ext uri="{FF2B5EF4-FFF2-40B4-BE49-F238E27FC236}">
              <a16:creationId xmlns:a16="http://schemas.microsoft.com/office/drawing/2014/main" id="{E93C89FA-FDEF-48A8-9283-E2CCF46DFBC8}"/>
            </a:ext>
          </a:extLst>
        </xdr:cNvPr>
        <xdr:cNvSpPr txBox="1"/>
      </xdr:nvSpPr>
      <xdr:spPr>
        <a:xfrm>
          <a:off x="13500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134819</xdr:rowOff>
    </xdr:from>
    <xdr:ext cx="405111" cy="259045"/>
    <xdr:sp macro="" textlink="">
      <xdr:nvSpPr>
        <xdr:cNvPr id="681" name="n_4mainValue【児童館】&#10;有形固定資産減価償却率">
          <a:extLst>
            <a:ext uri="{FF2B5EF4-FFF2-40B4-BE49-F238E27FC236}">
              <a16:creationId xmlns:a16="http://schemas.microsoft.com/office/drawing/2014/main" id="{25234895-5B70-41F5-BA3B-798EB1BE7CC6}"/>
            </a:ext>
          </a:extLst>
        </xdr:cNvPr>
        <xdr:cNvSpPr txBox="1"/>
      </xdr:nvSpPr>
      <xdr:spPr>
        <a:xfrm>
          <a:off x="12611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D1D7C4FB-BEB5-46C3-8F9A-E111557290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7BCC4BC0-4AB1-4E8C-9A1F-AF812FB2DF0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27090ED7-222A-4278-A230-251ABC51AB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8979C484-5B72-4E36-BBF4-D74F510BB0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C7C2FA05-0FBB-428E-9F25-3E1577595F7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AD15655B-87D3-4991-AB99-A88D3218AB1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9C498338-BB3C-4EB3-BD1A-1D31AB29D7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D2C257A1-A7D4-4192-BFCC-2C1D27EECC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8540A80C-2645-48CE-A6F6-47C77F57D5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25CE8E58-6AF4-4179-BE9B-2D145573BB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9EDDBA5C-B332-449F-A12F-ECCF780E7DE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CB83F5CB-D466-43F8-8CEF-67772FF2ED7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1706D3FD-8D5C-496E-9389-9AD94641578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4ECB7B9B-9B3D-4FE6-830C-7EDEC448A0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78C24328-37B6-4C9C-9E8B-6FEF21B4D01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EAE9C49-2056-4A73-BC0D-3CB180DA256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C6E88454-FCDB-498C-8709-1A6F0B85DDC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6255E517-A7F8-4EA4-8C02-C9AF2E85787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EF9986AB-D496-4BA6-B65D-514D37CCD4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D392CED7-74FB-4511-8018-CD2301540A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AD9CABAD-FE6D-4134-85BE-B7CEB6E9A7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a:extLst>
            <a:ext uri="{FF2B5EF4-FFF2-40B4-BE49-F238E27FC236}">
              <a16:creationId xmlns:a16="http://schemas.microsoft.com/office/drawing/2014/main" id="{16F9EEF9-3716-4C0D-A194-AAC550CB7B65}"/>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a:extLst>
            <a:ext uri="{FF2B5EF4-FFF2-40B4-BE49-F238E27FC236}">
              <a16:creationId xmlns:a16="http://schemas.microsoft.com/office/drawing/2014/main" id="{AD210EA6-16BD-4341-B5AB-825E3CA6E4F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a:extLst>
            <a:ext uri="{FF2B5EF4-FFF2-40B4-BE49-F238E27FC236}">
              <a16:creationId xmlns:a16="http://schemas.microsoft.com/office/drawing/2014/main" id="{EF4E8D01-90AA-4636-A0B8-09E89CB7BC9F}"/>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a:extLst>
            <a:ext uri="{FF2B5EF4-FFF2-40B4-BE49-F238E27FC236}">
              <a16:creationId xmlns:a16="http://schemas.microsoft.com/office/drawing/2014/main" id="{73F5D3D4-4CD3-4FE1-B105-8B4C33B4F167}"/>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a:extLst>
            <a:ext uri="{FF2B5EF4-FFF2-40B4-BE49-F238E27FC236}">
              <a16:creationId xmlns:a16="http://schemas.microsoft.com/office/drawing/2014/main" id="{20D03D00-97F7-4A98-8C7F-471B2E6D0EA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08" name="【児童館】&#10;一人当たり面積平均値テキスト">
          <a:extLst>
            <a:ext uri="{FF2B5EF4-FFF2-40B4-BE49-F238E27FC236}">
              <a16:creationId xmlns:a16="http://schemas.microsoft.com/office/drawing/2014/main" id="{CC2262D2-12E5-4439-A488-9CD0EE926D9C}"/>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a:extLst>
            <a:ext uri="{FF2B5EF4-FFF2-40B4-BE49-F238E27FC236}">
              <a16:creationId xmlns:a16="http://schemas.microsoft.com/office/drawing/2014/main" id="{5BD68F0C-965B-47C5-A244-021CE5D09D2D}"/>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a:extLst>
            <a:ext uri="{FF2B5EF4-FFF2-40B4-BE49-F238E27FC236}">
              <a16:creationId xmlns:a16="http://schemas.microsoft.com/office/drawing/2014/main" id="{A6AAA5E2-217D-49ED-8AB3-D03621EA1BA3}"/>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1" name="フローチャート: 判断 710">
          <a:extLst>
            <a:ext uri="{FF2B5EF4-FFF2-40B4-BE49-F238E27FC236}">
              <a16:creationId xmlns:a16="http://schemas.microsoft.com/office/drawing/2014/main" id="{90955AD4-8620-4BDF-9927-C79A7EF8069B}"/>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2" name="フローチャート: 判断 711">
          <a:extLst>
            <a:ext uri="{FF2B5EF4-FFF2-40B4-BE49-F238E27FC236}">
              <a16:creationId xmlns:a16="http://schemas.microsoft.com/office/drawing/2014/main" id="{3FD31A24-46E6-49CE-BAF0-D3B208DD81E7}"/>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13" name="フローチャート: 判断 712">
          <a:extLst>
            <a:ext uri="{FF2B5EF4-FFF2-40B4-BE49-F238E27FC236}">
              <a16:creationId xmlns:a16="http://schemas.microsoft.com/office/drawing/2014/main" id="{B4B5DB03-B952-497D-BB8B-5F52E9BA2B97}"/>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900DA84-CEA6-44A8-9A8A-29CEFFE56E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AC6822B-7D9B-4CC4-9E61-AB486262D9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8B9AEBB-319A-4A8E-B863-C87DE0EC0F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533ADE6-63AD-45D1-A470-BF7A286607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F08E79A-959B-4A7A-BD96-013A0BCFC81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719" name="楕円 718">
          <a:extLst>
            <a:ext uri="{FF2B5EF4-FFF2-40B4-BE49-F238E27FC236}">
              <a16:creationId xmlns:a16="http://schemas.microsoft.com/office/drawing/2014/main" id="{3211B6A4-3077-48A7-B0CD-87804564EFBF}"/>
            </a:ext>
          </a:extLst>
        </xdr:cNvPr>
        <xdr:cNvSpPr/>
      </xdr:nvSpPr>
      <xdr:spPr>
        <a:xfrm>
          <a:off x="22110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165625</xdr:rowOff>
    </xdr:from>
    <xdr:ext cx="469744" cy="259045"/>
    <xdr:sp macro="" textlink="">
      <xdr:nvSpPr>
        <xdr:cNvPr id="720" name="【児童館】&#10;一人当たり面積該当値テキスト">
          <a:extLst>
            <a:ext uri="{FF2B5EF4-FFF2-40B4-BE49-F238E27FC236}">
              <a16:creationId xmlns:a16="http://schemas.microsoft.com/office/drawing/2014/main" id="{314A6686-D495-4FBA-BB8A-49305B02EE54}"/>
            </a:ext>
          </a:extLst>
        </xdr:cNvPr>
        <xdr:cNvSpPr txBox="1"/>
      </xdr:nvSpPr>
      <xdr:spPr>
        <a:xfrm>
          <a:off x="22199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21" name="楕円 720">
          <a:extLst>
            <a:ext uri="{FF2B5EF4-FFF2-40B4-BE49-F238E27FC236}">
              <a16:creationId xmlns:a16="http://schemas.microsoft.com/office/drawing/2014/main" id="{5AD814D9-1087-4133-B9C3-13685D8617CA}"/>
            </a:ext>
          </a:extLst>
        </xdr:cNvPr>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22098</xdr:rowOff>
    </xdr:from>
    <xdr:to>
      <xdr:col>116</xdr:col>
      <xdr:colOff>63500</xdr:colOff>
      <xdr:row>83</xdr:row>
      <xdr:rowOff>31242</xdr:rowOff>
    </xdr:to>
    <xdr:cxnSp macro="">
      <xdr:nvCxnSpPr>
        <xdr:cNvPr id="722" name="直線コネクタ 721">
          <a:extLst>
            <a:ext uri="{FF2B5EF4-FFF2-40B4-BE49-F238E27FC236}">
              <a16:creationId xmlns:a16="http://schemas.microsoft.com/office/drawing/2014/main" id="{9AD85F5B-AB3A-4D04-9ADC-E49B25200956}"/>
            </a:ext>
          </a:extLst>
        </xdr:cNvPr>
        <xdr:cNvCxnSpPr/>
      </xdr:nvCxnSpPr>
      <xdr:spPr>
        <a:xfrm flipV="1">
          <a:off x="21323300" y="1425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161037</xdr:rowOff>
    </xdr:from>
    <xdr:to>
      <xdr:col>107</xdr:col>
      <xdr:colOff>101600</xdr:colOff>
      <xdr:row>83</xdr:row>
      <xdr:rowOff>91187</xdr:rowOff>
    </xdr:to>
    <xdr:sp macro="" textlink="">
      <xdr:nvSpPr>
        <xdr:cNvPr id="723" name="楕円 722">
          <a:extLst>
            <a:ext uri="{FF2B5EF4-FFF2-40B4-BE49-F238E27FC236}">
              <a16:creationId xmlns:a16="http://schemas.microsoft.com/office/drawing/2014/main" id="{A094679D-5137-4B1C-A2A5-B77BE674F8DB}"/>
            </a:ext>
          </a:extLst>
        </xdr:cNvPr>
        <xdr:cNvSpPr/>
      </xdr:nvSpPr>
      <xdr:spPr>
        <a:xfrm>
          <a:off x="20383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40387</xdr:rowOff>
    </xdr:to>
    <xdr:cxnSp macro="">
      <xdr:nvCxnSpPr>
        <xdr:cNvPr id="724" name="直線コネクタ 723">
          <a:extLst>
            <a:ext uri="{FF2B5EF4-FFF2-40B4-BE49-F238E27FC236}">
              <a16:creationId xmlns:a16="http://schemas.microsoft.com/office/drawing/2014/main" id="{FE600CA6-445D-4DBD-8D8E-DC107F494F54}"/>
            </a:ext>
          </a:extLst>
        </xdr:cNvPr>
        <xdr:cNvCxnSpPr/>
      </xdr:nvCxnSpPr>
      <xdr:spPr>
        <a:xfrm flipV="1">
          <a:off x="20434300" y="1426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25" name="楕円 724">
          <a:extLst>
            <a:ext uri="{FF2B5EF4-FFF2-40B4-BE49-F238E27FC236}">
              <a16:creationId xmlns:a16="http://schemas.microsoft.com/office/drawing/2014/main" id="{161BBA57-85C4-4A7C-BC69-B30E1A3B514B}"/>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40387</xdr:rowOff>
    </xdr:from>
    <xdr:to>
      <xdr:col>107</xdr:col>
      <xdr:colOff>50800</xdr:colOff>
      <xdr:row>83</xdr:row>
      <xdr:rowOff>49530</xdr:rowOff>
    </xdr:to>
    <xdr:cxnSp macro="">
      <xdr:nvCxnSpPr>
        <xdr:cNvPr id="726" name="直線コネクタ 725">
          <a:extLst>
            <a:ext uri="{FF2B5EF4-FFF2-40B4-BE49-F238E27FC236}">
              <a16:creationId xmlns:a16="http://schemas.microsoft.com/office/drawing/2014/main" id="{B677753F-D8BE-4665-A57F-D7E7F61ED412}"/>
            </a:ext>
          </a:extLst>
        </xdr:cNvPr>
        <xdr:cNvCxnSpPr/>
      </xdr:nvCxnSpPr>
      <xdr:spPr>
        <a:xfrm flipV="1">
          <a:off x="19545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7874</xdr:rowOff>
    </xdr:from>
    <xdr:to>
      <xdr:col>98</xdr:col>
      <xdr:colOff>38100</xdr:colOff>
      <xdr:row>83</xdr:row>
      <xdr:rowOff>109474</xdr:rowOff>
    </xdr:to>
    <xdr:sp macro="" textlink="">
      <xdr:nvSpPr>
        <xdr:cNvPr id="727" name="楕円 726">
          <a:extLst>
            <a:ext uri="{FF2B5EF4-FFF2-40B4-BE49-F238E27FC236}">
              <a16:creationId xmlns:a16="http://schemas.microsoft.com/office/drawing/2014/main" id="{13315B60-3225-4BEE-8649-CB97C79FE0B7}"/>
            </a:ext>
          </a:extLst>
        </xdr:cNvPr>
        <xdr:cNvSpPr/>
      </xdr:nvSpPr>
      <xdr:spPr>
        <a:xfrm>
          <a:off x="18605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58674</xdr:rowOff>
    </xdr:to>
    <xdr:cxnSp macro="">
      <xdr:nvCxnSpPr>
        <xdr:cNvPr id="728" name="直線コネクタ 727">
          <a:extLst>
            <a:ext uri="{FF2B5EF4-FFF2-40B4-BE49-F238E27FC236}">
              <a16:creationId xmlns:a16="http://schemas.microsoft.com/office/drawing/2014/main" id="{9B31C2C7-5B1E-43C3-879E-8E55FAFB7F2F}"/>
            </a:ext>
          </a:extLst>
        </xdr:cNvPr>
        <xdr:cNvCxnSpPr/>
      </xdr:nvCxnSpPr>
      <xdr:spPr>
        <a:xfrm flipV="1">
          <a:off x="18656300" y="1427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729" name="n_1aveValue【児童館】&#10;一人当たり面積">
          <a:extLst>
            <a:ext uri="{FF2B5EF4-FFF2-40B4-BE49-F238E27FC236}">
              <a16:creationId xmlns:a16="http://schemas.microsoft.com/office/drawing/2014/main" id="{01614E3F-F7C9-4308-9096-88D03F1286E6}"/>
            </a:ext>
          </a:extLst>
        </xdr:cNvPr>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30" name="n_2aveValue【児童館】&#10;一人当たり面積">
          <a:extLst>
            <a:ext uri="{FF2B5EF4-FFF2-40B4-BE49-F238E27FC236}">
              <a16:creationId xmlns:a16="http://schemas.microsoft.com/office/drawing/2014/main" id="{9BCB9B2C-5C6C-4BFA-955C-C51CE813555B}"/>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1" name="n_3aveValue【児童館】&#10;一人当たり面積">
          <a:extLst>
            <a:ext uri="{FF2B5EF4-FFF2-40B4-BE49-F238E27FC236}">
              <a16:creationId xmlns:a16="http://schemas.microsoft.com/office/drawing/2014/main" id="{9F944BD4-3081-46BC-9C7F-4899E8EC4DE5}"/>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732" name="n_4aveValue【児童館】&#10;一人当たり面積">
          <a:extLst>
            <a:ext uri="{FF2B5EF4-FFF2-40B4-BE49-F238E27FC236}">
              <a16:creationId xmlns:a16="http://schemas.microsoft.com/office/drawing/2014/main" id="{5679D42B-5856-4CCE-BAB0-864318924ACF}"/>
            </a:ext>
          </a:extLst>
        </xdr:cNvPr>
        <xdr:cNvSpPr txBox="1"/>
      </xdr:nvSpPr>
      <xdr:spPr>
        <a:xfrm>
          <a:off x="18421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733" name="n_1mainValue【児童館】&#10;一人当たり面積">
          <a:extLst>
            <a:ext uri="{FF2B5EF4-FFF2-40B4-BE49-F238E27FC236}">
              <a16:creationId xmlns:a16="http://schemas.microsoft.com/office/drawing/2014/main" id="{EE36E677-6B2C-4798-A51E-1E8BAD512587}"/>
            </a:ext>
          </a:extLst>
        </xdr:cNvPr>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107714</xdr:rowOff>
    </xdr:from>
    <xdr:ext cx="469744" cy="259045"/>
    <xdr:sp macro="" textlink="">
      <xdr:nvSpPr>
        <xdr:cNvPr id="734" name="n_2mainValue【児童館】&#10;一人当たり面積">
          <a:extLst>
            <a:ext uri="{FF2B5EF4-FFF2-40B4-BE49-F238E27FC236}">
              <a16:creationId xmlns:a16="http://schemas.microsoft.com/office/drawing/2014/main" id="{7B84E5F0-8803-4308-B6E6-8CE7D1DDE4F2}"/>
            </a:ext>
          </a:extLst>
        </xdr:cNvPr>
        <xdr:cNvSpPr txBox="1"/>
      </xdr:nvSpPr>
      <xdr:spPr>
        <a:xfrm>
          <a:off x="20199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735" name="n_3mainValue【児童館】&#10;一人当たり面積">
          <a:extLst>
            <a:ext uri="{FF2B5EF4-FFF2-40B4-BE49-F238E27FC236}">
              <a16:creationId xmlns:a16="http://schemas.microsoft.com/office/drawing/2014/main" id="{E958856F-2BD9-4746-A2E9-12017D199188}"/>
            </a:ext>
          </a:extLst>
        </xdr:cNvPr>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126001</xdr:rowOff>
    </xdr:from>
    <xdr:ext cx="469744" cy="259045"/>
    <xdr:sp macro="" textlink="">
      <xdr:nvSpPr>
        <xdr:cNvPr id="736" name="n_4mainValue【児童館】&#10;一人当たり面積">
          <a:extLst>
            <a:ext uri="{FF2B5EF4-FFF2-40B4-BE49-F238E27FC236}">
              <a16:creationId xmlns:a16="http://schemas.microsoft.com/office/drawing/2014/main" id="{CE474A41-66B9-4BD1-92F6-5FEA887C92B8}"/>
            </a:ext>
          </a:extLst>
        </xdr:cNvPr>
        <xdr:cNvSpPr txBox="1"/>
      </xdr:nvSpPr>
      <xdr:spPr>
        <a:xfrm>
          <a:off x="18421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1DCC4D26-5E93-4D8D-B1DF-8A1D9E7EBD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71E49A52-9D10-4115-AAD3-C63D5E71F8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B9C1FD60-BE3D-4BDF-9BB4-F89AA0B83A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2BA55637-60FE-4388-B294-3F8EF5E383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3AFCB051-9A59-44C1-9746-2A543E3911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5CE7A001-938D-4895-AEC1-7ACAE78FCD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E740D06C-CDFE-406E-8886-60C55D579D0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65DCA334-74D9-44B8-AB40-3D6B41023A0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C029E570-4BBB-4B94-8236-9DE899E6A7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6FDFBFD1-6B74-442C-AAD7-FDAA1FF8BD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1A7648B0-B15D-4A66-BBB8-9F32E1E8F86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5E657F70-FE73-4170-846B-EAB5E82A61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6A7134A0-6EAC-4E3A-A238-1EB973796D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8DB402B3-B195-437E-B844-22D7E658DC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56CA9708-C5F5-4CAE-ADA4-EB6A58AF7D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426FC388-919B-4E9A-93BB-80F676C7A3C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EAC2DF22-2618-4D55-8491-B5949D0E8E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4984309A-7FCE-4C00-B08E-83D9BCD4A3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241CF366-0CD7-4827-83B5-BA636894F2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・類似団体と比較して有形固定資産減価償却率が高くなっている施設は道路であり、整備年次が比較的新しい児童館、計画的に大規模改修を行ってきている学校は有形固定資産減価償却率が低くなっている。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当町は行政面積が広く、集落が点在していることで道路延長が長いため、道路改良や舗装補修をはじめとする修繕、維持管理経費も膨大となっている。また、道路、橋りょうの老朽化が進み、修繕が必要な箇所が増加していることから、長寿命化計画に基づき計画的な修繕を行いライフサイクルコストの低減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C229AC-59C3-46D2-B972-028C3F6406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1D095B-1391-4AFA-978E-9470C3A7B4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F5215A-81D9-41D0-BB45-531A6B69CC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5A4D3A-00D8-48C6-B8B7-7CD7F01D1B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4BF27D-F013-4E9A-A891-03DE95FD5B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DF814E-B67F-4FDE-BE75-23EDC80B98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263D16-5F8F-403A-81E9-55B1C7AD89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40A548-1E21-4811-ACC9-65F903AE61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2D8FF9-F22B-46C0-85FD-EFC9986178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3EF708-48C5-44DE-AFE1-093AA64E58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6,508
1,408.04
10,533,104
10,376,758
140,234
5,749,424
11,866,121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E948A2-9563-4516-9053-C198EC4012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CC26C4-F90B-4129-96A0-D0FD75DF8E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8AB626-BE14-47CC-8BA6-D9250B4CA3B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B4CD44-E97F-4631-BF6E-871B2E17F8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E74486-AC5F-4961-9867-89C73A6B21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259B5D0-D0B7-4401-B341-74CAC20A98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82690C-D888-4263-B428-CA3E885CBC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D439BE-2C72-4D2A-945E-A4098CBE82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265813-A02F-4EDF-B448-844B894179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B3359D-6AE3-443E-8794-10DB3AFBBA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199970-0EF5-4C48-902A-0698A85A46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8B0EDC-33B6-477B-9859-FAC45782B4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8EA7C4-6F46-4A4F-9353-08BED77C31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DF119F-1596-4223-AA5B-7C373B878B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E13F06-44F9-43E5-AD9A-FBCDC25483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E89C46-2F57-49DB-ABE1-872BC1B8B0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2D0F10-6109-4AD9-B2C0-AE2C7EB079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8EF0E6-A898-468C-8E05-7714BEDFD6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EBD339-A5CA-4A20-B7D8-BAC7CE0E8B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CB7046-DFC3-4D96-8C8F-24AE254A33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1EACDE-3603-438B-A9B6-07C5BB7BE2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446B39-876A-48EA-BEAA-64F9CCFA28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B9A25C-ED7F-459B-A319-C6027A1048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D20AA4-A641-4002-925A-2A1F7476D4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715B8F-48BE-43B0-B989-36EC668D3F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571B81-EFDE-452A-8355-A126073975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E701AD-5546-44EA-AD27-E6084896AB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627E9D-D1FB-40C2-A719-72B418ACE4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02758B-9AFD-4FCD-8B65-AA9643EFDC7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BE1F8B-0099-4DCC-B1D4-87856BDEF2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EA9686-3A22-417E-B9F9-167A991304E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83EA85-40FE-443A-AE95-0F474F27A4D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F744128-88D2-4FA3-BCD3-DB51A08175A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E49BEB6-E90C-44F8-B9C6-653253D0EFE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72501E2-0D5F-4E45-87F5-14DD8C828B4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F8F326C-6D42-45F7-9E32-CCC0BC5D828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45B4C70-2F80-4ECA-9D12-5D73415BAF5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6FB54FA-3F34-4909-BAC5-C888190BDD3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BCBC917-7DD0-414A-9E17-477AF8C33A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874D21B-288C-4482-91AC-15F1AFBEB7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818E3C4-F51B-42CC-8D14-C7DF6DD434C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60FC57C-9C99-43A8-9852-93D1612D0A7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A8E43A9-E1D9-406A-8610-BD0889EE1BA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312F9B5-9539-40E7-8122-EBF5C66C7C2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9D5C57-D4A8-4701-AFA7-A39DE3F313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350A64C-B175-4A47-BE4B-5D8EB94944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4F59737-9258-448B-A47F-77F8A398429C}"/>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F2536A2-8093-46CC-BDE0-6AD9C67ED61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CD0BDA1-8773-4746-862D-9384B59F0CE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4E0C76EE-4F64-449B-8BD5-695E833DE574}"/>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D725A645-E7F6-4F79-BCAF-D67EFF9D85F2}"/>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AF4FC70A-C397-47F5-A932-664E39DFA4A1}"/>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681ACA24-3B12-4E38-8B34-09FC9B3B71A3}"/>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536E603D-A1EC-4B7F-B78E-5251D42DEDF0}"/>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a:extLst>
            <a:ext uri="{FF2B5EF4-FFF2-40B4-BE49-F238E27FC236}">
              <a16:creationId xmlns:a16="http://schemas.microsoft.com/office/drawing/2014/main" id="{E01460B5-62BC-49EB-AEFA-50C701D16466}"/>
            </a:ext>
          </a:extLst>
        </xdr:cNvPr>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41955392-960B-42AA-947A-6127D4AD1275}"/>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29E5EC46-320B-4B18-AEBA-4080C1852640}"/>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ABFA19-06C2-433B-9394-73537E563AD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8CBCBA-2C4B-4FF5-B7AF-EDEA4F83EC3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6DC5E1-3BC1-40DA-9F7D-764558B98A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7ADEAAE-F2FE-4A5D-88B2-FA346BBA7B8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6C6505-523F-4283-9BDF-942A025CF3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4" name="楕円 73">
          <a:extLst>
            <a:ext uri="{FF2B5EF4-FFF2-40B4-BE49-F238E27FC236}">
              <a16:creationId xmlns:a16="http://schemas.microsoft.com/office/drawing/2014/main" id="{ED32C8C1-03F7-459D-86DA-A5CA2D785EEA}"/>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5" name="【図書館】&#10;有形固定資産減価償却率該当値テキスト">
          <a:extLst>
            <a:ext uri="{FF2B5EF4-FFF2-40B4-BE49-F238E27FC236}">
              <a16:creationId xmlns:a16="http://schemas.microsoft.com/office/drawing/2014/main" id="{3A381383-068A-459F-BA47-456A98E35164}"/>
            </a:ext>
          </a:extLst>
        </xdr:cNvPr>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6" name="楕円 75">
          <a:extLst>
            <a:ext uri="{FF2B5EF4-FFF2-40B4-BE49-F238E27FC236}">
              <a16:creationId xmlns:a16="http://schemas.microsoft.com/office/drawing/2014/main" id="{F7DAE2AA-BE40-47E3-938E-1157E1BC9AF1}"/>
            </a:ext>
          </a:extLst>
        </xdr:cNvPr>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144780</xdr:rowOff>
    </xdr:to>
    <xdr:cxnSp macro="">
      <xdr:nvCxnSpPr>
        <xdr:cNvPr id="77" name="直線コネクタ 76">
          <a:extLst>
            <a:ext uri="{FF2B5EF4-FFF2-40B4-BE49-F238E27FC236}">
              <a16:creationId xmlns:a16="http://schemas.microsoft.com/office/drawing/2014/main" id="{BF55573D-9FB3-4CC7-BC2A-A1E33310D00D}"/>
            </a:ext>
          </a:extLst>
        </xdr:cNvPr>
        <xdr:cNvCxnSpPr/>
      </xdr:nvCxnSpPr>
      <xdr:spPr>
        <a:xfrm>
          <a:off x="3797300" y="643454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18523</xdr:rowOff>
    </xdr:from>
    <xdr:ext cx="405111" cy="259045"/>
    <xdr:sp macro="" textlink="">
      <xdr:nvSpPr>
        <xdr:cNvPr id="78" name="n_1aveValue【図書館】&#10;有形固定資産減価償却率">
          <a:extLst>
            <a:ext uri="{FF2B5EF4-FFF2-40B4-BE49-F238E27FC236}">
              <a16:creationId xmlns:a16="http://schemas.microsoft.com/office/drawing/2014/main" id="{CA5D65A9-6D88-4A14-9957-B203DBA59319}"/>
            </a:ext>
          </a:extLst>
        </xdr:cNvPr>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79" name="n_2aveValue【図書館】&#10;有形固定資産減価償却率">
          <a:extLst>
            <a:ext uri="{FF2B5EF4-FFF2-40B4-BE49-F238E27FC236}">
              <a16:creationId xmlns:a16="http://schemas.microsoft.com/office/drawing/2014/main" id="{04DF76DB-D64D-43C0-BEE1-FE96E3141EB7}"/>
            </a:ext>
          </a:extLst>
        </xdr:cNvPr>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0" name="n_3aveValue【図書館】&#10;有形固定資産減価償却率">
          <a:extLst>
            <a:ext uri="{FF2B5EF4-FFF2-40B4-BE49-F238E27FC236}">
              <a16:creationId xmlns:a16="http://schemas.microsoft.com/office/drawing/2014/main" id="{BB4A6755-BBA5-4881-A280-3F484FBA830A}"/>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1" name="n_4aveValue【図書館】&#10;有形固定資産減価償却率">
          <a:extLst>
            <a:ext uri="{FF2B5EF4-FFF2-40B4-BE49-F238E27FC236}">
              <a16:creationId xmlns:a16="http://schemas.microsoft.com/office/drawing/2014/main" id="{6A6F0DDA-CF36-4E12-911B-D757EE641EA8}"/>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82" name="n_1mainValue【図書館】&#10;有形固定資産減価償却率">
          <a:extLst>
            <a:ext uri="{FF2B5EF4-FFF2-40B4-BE49-F238E27FC236}">
              <a16:creationId xmlns:a16="http://schemas.microsoft.com/office/drawing/2014/main" id="{4EC8B910-ECEE-445F-98B3-F4FDFA1D95EB}"/>
            </a:ext>
          </a:extLst>
        </xdr:cNvPr>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9F87543-D97C-464F-A91E-EA4D2492E5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ADE2E875-B44B-4219-871C-BFC548E416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F43D90AE-974E-4EC8-80A9-0E84C2D1B2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9413A5DF-48C7-4FFE-A441-3789E7F43C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5086EE5C-9104-43E6-AF13-D9934B10F3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498FA1D4-0011-4A43-ABD9-6912936013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8C7B969C-D9D8-41D7-BB68-0297F668EE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8466E708-827C-4E29-822D-B88DAE23255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447066BD-E6B0-4BFC-97D7-9641B91B6B2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423B9AD-C816-4B86-A524-255880AC28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1EDD8CBD-2094-495C-80E7-E8CF9CCB4D6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4514E105-507A-4D26-BC28-B223AC9D9B8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39DF0D15-03C9-457F-9C7F-36E84FAE07F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7ED2A783-78B3-4C26-89AC-D91BA4A1523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3A52227B-514B-4135-8C53-D061F2A8F84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BF1795F4-D166-4C20-9A2A-EA115A37791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C529DC19-ABD6-4839-AE38-87E20096794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01E1CE9D-A600-46AC-AFB0-3A2881BCFB6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7608A3C5-C3D4-4905-A5F5-99DF06A6F7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1096CB63-6C23-4FD0-908B-E3948823C20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9CD49A31-D92E-43FE-A70D-B3B0DD46FC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04" name="直線コネクタ 103">
          <a:extLst>
            <a:ext uri="{FF2B5EF4-FFF2-40B4-BE49-F238E27FC236}">
              <a16:creationId xmlns:a16="http://schemas.microsoft.com/office/drawing/2014/main" id="{966B6A19-8490-4D61-AAD5-17B93164D654}"/>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05" name="【図書館】&#10;一人当たり面積最小値テキスト">
          <a:extLst>
            <a:ext uri="{FF2B5EF4-FFF2-40B4-BE49-F238E27FC236}">
              <a16:creationId xmlns:a16="http://schemas.microsoft.com/office/drawing/2014/main" id="{8D192B97-A065-4037-ACC8-6714EEBFC495}"/>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06" name="直線コネクタ 105">
          <a:extLst>
            <a:ext uri="{FF2B5EF4-FFF2-40B4-BE49-F238E27FC236}">
              <a16:creationId xmlns:a16="http://schemas.microsoft.com/office/drawing/2014/main" id="{07B902B4-9936-4F09-A216-FE0BA535123D}"/>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a:extLst>
            <a:ext uri="{FF2B5EF4-FFF2-40B4-BE49-F238E27FC236}">
              <a16:creationId xmlns:a16="http://schemas.microsoft.com/office/drawing/2014/main" id="{4C481ABD-6B7D-4725-AF50-868F42B0951A}"/>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a:extLst>
            <a:ext uri="{FF2B5EF4-FFF2-40B4-BE49-F238E27FC236}">
              <a16:creationId xmlns:a16="http://schemas.microsoft.com/office/drawing/2014/main" id="{1F67D8B0-9A60-4F86-880B-AB2502E5B9E9}"/>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09" name="【図書館】&#10;一人当たり面積平均値テキスト">
          <a:extLst>
            <a:ext uri="{FF2B5EF4-FFF2-40B4-BE49-F238E27FC236}">
              <a16:creationId xmlns:a16="http://schemas.microsoft.com/office/drawing/2014/main" id="{7ACA98DA-E535-416C-924C-AD7E51E27575}"/>
            </a:ext>
          </a:extLst>
        </xdr:cNvPr>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0" name="フローチャート: 判断 109">
          <a:extLst>
            <a:ext uri="{FF2B5EF4-FFF2-40B4-BE49-F238E27FC236}">
              <a16:creationId xmlns:a16="http://schemas.microsoft.com/office/drawing/2014/main" id="{D8DBD101-A5B5-4EC5-99FB-B092D1B550E6}"/>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11" name="フローチャート: 判断 110">
          <a:extLst>
            <a:ext uri="{FF2B5EF4-FFF2-40B4-BE49-F238E27FC236}">
              <a16:creationId xmlns:a16="http://schemas.microsoft.com/office/drawing/2014/main" id="{0A87CCC5-3500-48A6-AAB7-AF1550E6CED3}"/>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12" name="フローチャート: 判断 111">
          <a:extLst>
            <a:ext uri="{FF2B5EF4-FFF2-40B4-BE49-F238E27FC236}">
              <a16:creationId xmlns:a16="http://schemas.microsoft.com/office/drawing/2014/main" id="{C6E70627-9A68-451A-8915-D461A2EB93F3}"/>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3" name="フローチャート: 判断 112">
          <a:extLst>
            <a:ext uri="{FF2B5EF4-FFF2-40B4-BE49-F238E27FC236}">
              <a16:creationId xmlns:a16="http://schemas.microsoft.com/office/drawing/2014/main" id="{CDEFEB2B-CBED-4C6B-8646-6DCC85EB396C}"/>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14" name="フローチャート: 判断 113">
          <a:extLst>
            <a:ext uri="{FF2B5EF4-FFF2-40B4-BE49-F238E27FC236}">
              <a16:creationId xmlns:a16="http://schemas.microsoft.com/office/drawing/2014/main" id="{2F2919FA-2F55-49D2-BA48-0D1D4FF68D1C}"/>
            </a:ext>
          </a:extLst>
        </xdr:cNvPr>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66DA46D-C9E9-4236-B63A-FD664B05EA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BFC7A42-969E-4DAB-88B9-5A71A96537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59DF136-FD7F-4100-81BA-BD81EFEF88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A5C5971-B98D-43C6-A3B5-16FB7B2149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2E24190-3D19-467B-BA0F-FB10AC7D80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xdr:rowOff>
    </xdr:from>
    <xdr:to>
      <xdr:col>55</xdr:col>
      <xdr:colOff>50800</xdr:colOff>
      <xdr:row>39</xdr:row>
      <xdr:rowOff>106426</xdr:rowOff>
    </xdr:to>
    <xdr:sp macro="" textlink="">
      <xdr:nvSpPr>
        <xdr:cNvPr id="120" name="楕円 119">
          <a:extLst>
            <a:ext uri="{FF2B5EF4-FFF2-40B4-BE49-F238E27FC236}">
              <a16:creationId xmlns:a16="http://schemas.microsoft.com/office/drawing/2014/main" id="{E24C0764-5F31-4EE8-9354-75305E9663D5}"/>
            </a:ext>
          </a:extLst>
        </xdr:cNvPr>
        <xdr:cNvSpPr/>
      </xdr:nvSpPr>
      <xdr:spPr>
        <a:xfrm>
          <a:off x="10426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154703</xdr:rowOff>
    </xdr:from>
    <xdr:ext cx="469744" cy="259045"/>
    <xdr:sp macro="" textlink="">
      <xdr:nvSpPr>
        <xdr:cNvPr id="121" name="【図書館】&#10;一人当たり面積該当値テキスト">
          <a:extLst>
            <a:ext uri="{FF2B5EF4-FFF2-40B4-BE49-F238E27FC236}">
              <a16:creationId xmlns:a16="http://schemas.microsoft.com/office/drawing/2014/main" id="{B652515C-7AB9-434E-852B-B102E0C2EAFB}"/>
            </a:ext>
          </a:extLst>
        </xdr:cNvPr>
        <xdr:cNvSpPr txBox="1"/>
      </xdr:nvSpPr>
      <xdr:spPr>
        <a:xfrm>
          <a:off x="10515600"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2" name="楕円 121">
          <a:extLst>
            <a:ext uri="{FF2B5EF4-FFF2-40B4-BE49-F238E27FC236}">
              <a16:creationId xmlns:a16="http://schemas.microsoft.com/office/drawing/2014/main" id="{FC1420F8-946F-4C77-808C-9C59B1379FA5}"/>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55626</xdr:rowOff>
    </xdr:from>
    <xdr:to>
      <xdr:col>55</xdr:col>
      <xdr:colOff>0</xdr:colOff>
      <xdr:row>39</xdr:row>
      <xdr:rowOff>64770</xdr:rowOff>
    </xdr:to>
    <xdr:cxnSp macro="">
      <xdr:nvCxnSpPr>
        <xdr:cNvPr id="123" name="直線コネクタ 122">
          <a:extLst>
            <a:ext uri="{FF2B5EF4-FFF2-40B4-BE49-F238E27FC236}">
              <a16:creationId xmlns:a16="http://schemas.microsoft.com/office/drawing/2014/main" id="{FC8F5B18-C60D-4671-82EA-A7C2F40B2987}"/>
            </a:ext>
          </a:extLst>
        </xdr:cNvPr>
        <xdr:cNvCxnSpPr/>
      </xdr:nvCxnSpPr>
      <xdr:spPr>
        <a:xfrm flipV="1">
          <a:off x="9639300" y="6742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24" name="n_1aveValue【図書館】&#10;一人当たり面積">
          <a:extLst>
            <a:ext uri="{FF2B5EF4-FFF2-40B4-BE49-F238E27FC236}">
              <a16:creationId xmlns:a16="http://schemas.microsoft.com/office/drawing/2014/main" id="{C3969AC1-0AA7-4E04-9B15-28B4B029D2AC}"/>
            </a:ext>
          </a:extLst>
        </xdr:cNvPr>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25" name="n_2aveValue【図書館】&#10;一人当たり面積">
          <a:extLst>
            <a:ext uri="{FF2B5EF4-FFF2-40B4-BE49-F238E27FC236}">
              <a16:creationId xmlns:a16="http://schemas.microsoft.com/office/drawing/2014/main" id="{C6499DFB-AD9C-499C-B849-7BF3908F2A25}"/>
            </a:ext>
          </a:extLst>
        </xdr:cNvPr>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26" name="n_3aveValue【図書館】&#10;一人当たり面積">
          <a:extLst>
            <a:ext uri="{FF2B5EF4-FFF2-40B4-BE49-F238E27FC236}">
              <a16:creationId xmlns:a16="http://schemas.microsoft.com/office/drawing/2014/main" id="{32790727-B509-49CD-A8A8-A69091901C87}"/>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27" name="n_4aveValue【図書館】&#10;一人当たり面積">
          <a:extLst>
            <a:ext uri="{FF2B5EF4-FFF2-40B4-BE49-F238E27FC236}">
              <a16:creationId xmlns:a16="http://schemas.microsoft.com/office/drawing/2014/main" id="{918501F3-1501-4C53-91FB-755DB7383794}"/>
            </a:ext>
          </a:extLst>
        </xdr:cNvPr>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28" name="n_1mainValue【図書館】&#10;一人当たり面積">
          <a:extLst>
            <a:ext uri="{FF2B5EF4-FFF2-40B4-BE49-F238E27FC236}">
              <a16:creationId xmlns:a16="http://schemas.microsoft.com/office/drawing/2014/main" id="{1490A25A-293D-47F8-9C98-94E91E7C7584}"/>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9459C00-4B66-4DC0-8E8A-7285BACA04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EDB7F22A-E253-4E8B-B2D9-3E2EF9170B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6A454361-764E-400C-8F75-FB1BEA5BCE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9D64DF19-0D18-468B-BD39-AF2CFE4F76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8F759F2F-F98A-4262-AFB3-5AFC2F847B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9744C58F-F850-4428-88DA-73D388B72D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C751490A-6C5C-4616-9C6E-EB043ADFC6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FB95152E-A0C3-4501-AE4D-D48563490B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3D68EA2F-8E0B-4190-82CB-5DD396DD92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107AFDCE-EF8A-455E-BE8A-7A7DEDC0A3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C63F0720-7346-4C57-B416-523DB29985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D846270E-FB84-4F0F-80ED-26C4108047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a:extLst>
            <a:ext uri="{FF2B5EF4-FFF2-40B4-BE49-F238E27FC236}">
              <a16:creationId xmlns:a16="http://schemas.microsoft.com/office/drawing/2014/main" id="{17B318FD-0432-47B8-A035-1E72D072FEA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520BA18E-6F5E-4E6F-93AD-6E30CA91A85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C111C9A2-A522-4DEB-8863-5C7F5013D6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E01F051-BFD7-4CA9-A44A-C48191525CF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10BA73CF-8952-4791-975A-BE472D4A1C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E5436BC5-3B98-406C-9DCA-95BEB25F9BD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B8C864E0-644B-4E7D-82C4-5DF72DACC6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19B35D68-63F8-4E6C-8711-A214C56F6CE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4A78FF61-8EB5-446E-88F7-4D3F655116B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EC24F250-F408-4961-84F0-C9192E5803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a:extLst>
            <a:ext uri="{FF2B5EF4-FFF2-40B4-BE49-F238E27FC236}">
              <a16:creationId xmlns:a16="http://schemas.microsoft.com/office/drawing/2014/main" id="{20A6CBA7-01E2-4869-A25E-F552A6B9EF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F112E190-0506-47E9-9B79-D234B33959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C85BF2D4-A9F9-4EEA-8596-06E9CA6A5A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54" name="直線コネクタ 153">
          <a:extLst>
            <a:ext uri="{FF2B5EF4-FFF2-40B4-BE49-F238E27FC236}">
              <a16:creationId xmlns:a16="http://schemas.microsoft.com/office/drawing/2014/main" id="{BAD7AC9B-9130-49D9-8569-9FFC56683A9E}"/>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5" name="【体育館・プール】&#10;有形固定資産減価償却率最小値テキスト">
          <a:extLst>
            <a:ext uri="{FF2B5EF4-FFF2-40B4-BE49-F238E27FC236}">
              <a16:creationId xmlns:a16="http://schemas.microsoft.com/office/drawing/2014/main" id="{3D0D6E43-50D5-4118-A37B-DD517AE733A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6" name="直線コネクタ 155">
          <a:extLst>
            <a:ext uri="{FF2B5EF4-FFF2-40B4-BE49-F238E27FC236}">
              <a16:creationId xmlns:a16="http://schemas.microsoft.com/office/drawing/2014/main" id="{838D412A-5149-40A2-BCE4-5929EF70CD3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57" name="【体育館・プール】&#10;有形固定資産減価償却率最大値テキスト">
          <a:extLst>
            <a:ext uri="{FF2B5EF4-FFF2-40B4-BE49-F238E27FC236}">
              <a16:creationId xmlns:a16="http://schemas.microsoft.com/office/drawing/2014/main" id="{E56E7D6C-A49B-4658-B70C-795A51BE0A81}"/>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8" name="直線コネクタ 157">
          <a:extLst>
            <a:ext uri="{FF2B5EF4-FFF2-40B4-BE49-F238E27FC236}">
              <a16:creationId xmlns:a16="http://schemas.microsoft.com/office/drawing/2014/main" id="{60BF0787-31E6-4ADB-B040-BC05280F0F35}"/>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52BC193C-CB47-44FC-AB09-86B81537B56C}"/>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60" name="フローチャート: 判断 159">
          <a:extLst>
            <a:ext uri="{FF2B5EF4-FFF2-40B4-BE49-F238E27FC236}">
              <a16:creationId xmlns:a16="http://schemas.microsoft.com/office/drawing/2014/main" id="{B5CF1008-A7E4-4BBF-A639-8AA5F87670B9}"/>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61" name="フローチャート: 判断 160">
          <a:extLst>
            <a:ext uri="{FF2B5EF4-FFF2-40B4-BE49-F238E27FC236}">
              <a16:creationId xmlns:a16="http://schemas.microsoft.com/office/drawing/2014/main" id="{E6E9EC73-4494-4053-9511-69AE4D7DB787}"/>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62" name="フローチャート: 判断 161">
          <a:extLst>
            <a:ext uri="{FF2B5EF4-FFF2-40B4-BE49-F238E27FC236}">
              <a16:creationId xmlns:a16="http://schemas.microsoft.com/office/drawing/2014/main" id="{856FE8CC-1872-455B-89FF-62FD9575C2C7}"/>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63" name="フローチャート: 判断 162">
          <a:extLst>
            <a:ext uri="{FF2B5EF4-FFF2-40B4-BE49-F238E27FC236}">
              <a16:creationId xmlns:a16="http://schemas.microsoft.com/office/drawing/2014/main" id="{66483CFE-ED0B-4823-983E-B684278BFC3D}"/>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64" name="フローチャート: 判断 163">
          <a:extLst>
            <a:ext uri="{FF2B5EF4-FFF2-40B4-BE49-F238E27FC236}">
              <a16:creationId xmlns:a16="http://schemas.microsoft.com/office/drawing/2014/main" id="{FF4F3264-C2F1-449B-9AAD-C450FBADBBE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4D444DD9-6858-4477-BBDF-57664FE0E1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8940F790-84AE-4FA3-8480-CA759639B5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C87AF25-1E91-4AD2-8CEE-2AEEA332BE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FC59B38-48DC-46FA-BB53-4D4B276E6C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6BAC3FD-1CAF-4FF5-B693-D71D35F64F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70" name="楕円 169">
          <a:extLst>
            <a:ext uri="{FF2B5EF4-FFF2-40B4-BE49-F238E27FC236}">
              <a16:creationId xmlns:a16="http://schemas.microsoft.com/office/drawing/2014/main" id="{A0DA03AA-4062-46AD-9BEC-F2891683F58B}"/>
            </a:ext>
          </a:extLst>
        </xdr:cNvPr>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71" name="【体育館・プール】&#10;有形固定資産減価償却率該当値テキスト">
          <a:extLst>
            <a:ext uri="{FF2B5EF4-FFF2-40B4-BE49-F238E27FC236}">
              <a16:creationId xmlns:a16="http://schemas.microsoft.com/office/drawing/2014/main" id="{25610895-C8D8-45F4-AE5D-C8CADA3D2E4C}"/>
            </a:ext>
          </a:extLst>
        </xdr:cNvPr>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72" name="楕円 171">
          <a:extLst>
            <a:ext uri="{FF2B5EF4-FFF2-40B4-BE49-F238E27FC236}">
              <a16:creationId xmlns:a16="http://schemas.microsoft.com/office/drawing/2014/main" id="{0F6365CC-AC7B-4FC8-B35F-0F0CB6FE256F}"/>
            </a:ext>
          </a:extLst>
        </xdr:cNvPr>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101237</xdr:rowOff>
    </xdr:to>
    <xdr:cxnSp macro="">
      <xdr:nvCxnSpPr>
        <xdr:cNvPr id="173" name="直線コネクタ 172">
          <a:extLst>
            <a:ext uri="{FF2B5EF4-FFF2-40B4-BE49-F238E27FC236}">
              <a16:creationId xmlns:a16="http://schemas.microsoft.com/office/drawing/2014/main" id="{E41B9D83-FBBA-4104-BFE7-D1A5F53A2183}"/>
            </a:ext>
          </a:extLst>
        </xdr:cNvPr>
        <xdr:cNvCxnSpPr/>
      </xdr:nvCxnSpPr>
      <xdr:spPr>
        <a:xfrm>
          <a:off x="3797300" y="103572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74" name="楕円 173">
          <a:extLst>
            <a:ext uri="{FF2B5EF4-FFF2-40B4-BE49-F238E27FC236}">
              <a16:creationId xmlns:a16="http://schemas.microsoft.com/office/drawing/2014/main" id="{09C703D2-B6BA-4AFE-A81F-CBF07F3D6604}"/>
            </a:ext>
          </a:extLst>
        </xdr:cNvPr>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70213</xdr:rowOff>
    </xdr:to>
    <xdr:cxnSp macro="">
      <xdr:nvCxnSpPr>
        <xdr:cNvPr id="175" name="直線コネクタ 174">
          <a:extLst>
            <a:ext uri="{FF2B5EF4-FFF2-40B4-BE49-F238E27FC236}">
              <a16:creationId xmlns:a16="http://schemas.microsoft.com/office/drawing/2014/main" id="{3E06AF96-83DB-4B28-B1F0-49F3866AA5A1}"/>
            </a:ext>
          </a:extLst>
        </xdr:cNvPr>
        <xdr:cNvCxnSpPr/>
      </xdr:nvCxnSpPr>
      <xdr:spPr>
        <a:xfrm>
          <a:off x="2908300" y="103310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76" name="楕円 175">
          <a:extLst>
            <a:ext uri="{FF2B5EF4-FFF2-40B4-BE49-F238E27FC236}">
              <a16:creationId xmlns:a16="http://schemas.microsoft.com/office/drawing/2014/main" id="{79994A2D-5E4F-4EAC-98F9-885B61204124}"/>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137160</xdr:rowOff>
    </xdr:to>
    <xdr:cxnSp macro="">
      <xdr:nvCxnSpPr>
        <xdr:cNvPr id="177" name="直線コネクタ 176">
          <a:extLst>
            <a:ext uri="{FF2B5EF4-FFF2-40B4-BE49-F238E27FC236}">
              <a16:creationId xmlns:a16="http://schemas.microsoft.com/office/drawing/2014/main" id="{D55BC47B-F9CE-44E9-A9FA-D5F7918E82AB}"/>
            </a:ext>
          </a:extLst>
        </xdr:cNvPr>
        <xdr:cNvCxnSpPr/>
      </xdr:nvCxnSpPr>
      <xdr:spPr>
        <a:xfrm flipV="1">
          <a:off x="2019300" y="1033108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78" name="楕円 177">
          <a:extLst>
            <a:ext uri="{FF2B5EF4-FFF2-40B4-BE49-F238E27FC236}">
              <a16:creationId xmlns:a16="http://schemas.microsoft.com/office/drawing/2014/main" id="{9FAAAE9E-8B1F-4EEE-B259-EBD76E051B0F}"/>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137160</xdr:rowOff>
    </xdr:to>
    <xdr:cxnSp macro="">
      <xdr:nvCxnSpPr>
        <xdr:cNvPr id="179" name="直線コネクタ 178">
          <a:extLst>
            <a:ext uri="{FF2B5EF4-FFF2-40B4-BE49-F238E27FC236}">
              <a16:creationId xmlns:a16="http://schemas.microsoft.com/office/drawing/2014/main" id="{113327F7-1BA4-405A-82A3-9B054912B502}"/>
            </a:ext>
          </a:extLst>
        </xdr:cNvPr>
        <xdr:cNvCxnSpPr/>
      </xdr:nvCxnSpPr>
      <xdr:spPr>
        <a:xfrm>
          <a:off x="1130300" y="103882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80" name="n_1aveValue【体育館・プール】&#10;有形固定資産減価償却率">
          <a:extLst>
            <a:ext uri="{FF2B5EF4-FFF2-40B4-BE49-F238E27FC236}">
              <a16:creationId xmlns:a16="http://schemas.microsoft.com/office/drawing/2014/main" id="{D38B3F93-0D06-4CB7-8485-3BA7B952D64C}"/>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81" name="n_2aveValue【体育館・プール】&#10;有形固定資産減価償却率">
          <a:extLst>
            <a:ext uri="{FF2B5EF4-FFF2-40B4-BE49-F238E27FC236}">
              <a16:creationId xmlns:a16="http://schemas.microsoft.com/office/drawing/2014/main" id="{694725CC-BC2A-478F-BBB9-7F7E46FD78B5}"/>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82" name="n_3aveValue【体育館・プール】&#10;有形固定資産減価償却率">
          <a:extLst>
            <a:ext uri="{FF2B5EF4-FFF2-40B4-BE49-F238E27FC236}">
              <a16:creationId xmlns:a16="http://schemas.microsoft.com/office/drawing/2014/main" id="{411BEE91-0F59-4E56-AD63-0BD6E8B8E98F}"/>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83" name="n_4aveValue【体育館・プール】&#10;有形固定資産減価償却率">
          <a:extLst>
            <a:ext uri="{FF2B5EF4-FFF2-40B4-BE49-F238E27FC236}">
              <a16:creationId xmlns:a16="http://schemas.microsoft.com/office/drawing/2014/main" id="{AD1EE97A-E0FA-48B0-93D1-BF7479F57F01}"/>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137540</xdr:rowOff>
    </xdr:from>
    <xdr:ext cx="405111" cy="259045"/>
    <xdr:sp macro="" textlink="">
      <xdr:nvSpPr>
        <xdr:cNvPr id="184" name="n_1mainValue【体育館・プール】&#10;有形固定資産減価償却率">
          <a:extLst>
            <a:ext uri="{FF2B5EF4-FFF2-40B4-BE49-F238E27FC236}">
              <a16:creationId xmlns:a16="http://schemas.microsoft.com/office/drawing/2014/main" id="{4AA50BF0-F74C-432F-BF05-5599890D63ED}"/>
            </a:ext>
          </a:extLst>
        </xdr:cNvPr>
        <xdr:cNvSpPr txBox="1"/>
      </xdr:nvSpPr>
      <xdr:spPr>
        <a:xfrm>
          <a:off x="3582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185" name="n_2mainValue【体育館・プール】&#10;有形固定資産減価償却率">
          <a:extLst>
            <a:ext uri="{FF2B5EF4-FFF2-40B4-BE49-F238E27FC236}">
              <a16:creationId xmlns:a16="http://schemas.microsoft.com/office/drawing/2014/main" id="{6956AC12-1225-4EB3-8516-D3185812412F}"/>
            </a:ext>
          </a:extLst>
        </xdr:cNvPr>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33037</xdr:rowOff>
    </xdr:from>
    <xdr:ext cx="405111" cy="259045"/>
    <xdr:sp macro="" textlink="">
      <xdr:nvSpPr>
        <xdr:cNvPr id="186" name="n_3mainValue【体育館・プール】&#10;有形固定資産減価償却率">
          <a:extLst>
            <a:ext uri="{FF2B5EF4-FFF2-40B4-BE49-F238E27FC236}">
              <a16:creationId xmlns:a16="http://schemas.microsoft.com/office/drawing/2014/main" id="{FE5298BD-15B7-4FDC-ABC5-3B0369618A9E}"/>
            </a:ext>
          </a:extLst>
        </xdr:cNvPr>
        <xdr:cNvSpPr txBox="1"/>
      </xdr:nvSpPr>
      <xdr:spPr>
        <a:xfrm>
          <a:off x="1816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187" name="n_4mainValue【体育館・プール】&#10;有形固定資産減価償却率">
          <a:extLst>
            <a:ext uri="{FF2B5EF4-FFF2-40B4-BE49-F238E27FC236}">
              <a16:creationId xmlns:a16="http://schemas.microsoft.com/office/drawing/2014/main" id="{07BBFB56-DE94-48BE-A2C1-29074E8E55D3}"/>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973D6ED-2A39-4FF3-BAB1-D66B82C735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2AFAC500-D7B7-4EBE-98B5-CDC1A1C9F7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4D97C318-AEBE-41D6-BC13-04ACD2A74F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94B6AAEE-FFE2-413E-BD46-EAC091E455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8DF9A255-152E-4B46-8818-F89878BC4E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49E397E3-C12D-4F4A-A01B-632E7859D00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847F7404-0BB0-4815-B60A-FEA802D944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43963537-CC5A-4876-B3B6-E862D2834F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C9C426EC-E11C-4956-A001-CDC3E51455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DB5C24AC-C171-492E-82FD-A46EE64FFB3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a:extLst>
            <a:ext uri="{FF2B5EF4-FFF2-40B4-BE49-F238E27FC236}">
              <a16:creationId xmlns:a16="http://schemas.microsoft.com/office/drawing/2014/main" id="{96C9A753-2D22-4023-A9DA-F3BA5CBB659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a:extLst>
            <a:ext uri="{FF2B5EF4-FFF2-40B4-BE49-F238E27FC236}">
              <a16:creationId xmlns:a16="http://schemas.microsoft.com/office/drawing/2014/main" id="{71EDE8C2-72C5-4182-9EC3-9C685F1E6D7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2B82179A-9F33-4CB0-A100-B5725BA2336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a:extLst>
            <a:ext uri="{FF2B5EF4-FFF2-40B4-BE49-F238E27FC236}">
              <a16:creationId xmlns:a16="http://schemas.microsoft.com/office/drawing/2014/main" id="{023D239B-8C66-4374-A5AB-12D794A4B20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a:extLst>
            <a:ext uri="{FF2B5EF4-FFF2-40B4-BE49-F238E27FC236}">
              <a16:creationId xmlns:a16="http://schemas.microsoft.com/office/drawing/2014/main" id="{2EF0FA68-2D8B-4863-B7A8-1B05EEB5B985}"/>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a:extLst>
            <a:ext uri="{FF2B5EF4-FFF2-40B4-BE49-F238E27FC236}">
              <a16:creationId xmlns:a16="http://schemas.microsoft.com/office/drawing/2014/main" id="{D753A214-B219-4782-9C4D-F2261B5ED11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68C0A946-0E08-4786-9BC4-DA93E5F248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3A8D9E41-4DBE-478E-93F6-4874BADB19D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C3442527-CECA-4406-8AD8-F754595B2C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07" name="直線コネクタ 206">
          <a:extLst>
            <a:ext uri="{FF2B5EF4-FFF2-40B4-BE49-F238E27FC236}">
              <a16:creationId xmlns:a16="http://schemas.microsoft.com/office/drawing/2014/main" id="{0FF1A903-C770-4256-B7B7-BE63E5B28F46}"/>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08" name="【体育館・プール】&#10;一人当たり面積最小値テキスト">
          <a:extLst>
            <a:ext uri="{FF2B5EF4-FFF2-40B4-BE49-F238E27FC236}">
              <a16:creationId xmlns:a16="http://schemas.microsoft.com/office/drawing/2014/main" id="{BFA2D27A-434D-4A1C-80DA-0DC2B38B9EFB}"/>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09" name="直線コネクタ 208">
          <a:extLst>
            <a:ext uri="{FF2B5EF4-FFF2-40B4-BE49-F238E27FC236}">
              <a16:creationId xmlns:a16="http://schemas.microsoft.com/office/drawing/2014/main" id="{E322F4F3-399B-4429-8B9C-0118579C8E67}"/>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10" name="【体育館・プール】&#10;一人当たり面積最大値テキスト">
          <a:extLst>
            <a:ext uri="{FF2B5EF4-FFF2-40B4-BE49-F238E27FC236}">
              <a16:creationId xmlns:a16="http://schemas.microsoft.com/office/drawing/2014/main" id="{2C34C32B-126C-46EB-B186-C0FA56C6B385}"/>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11" name="直線コネクタ 210">
          <a:extLst>
            <a:ext uri="{FF2B5EF4-FFF2-40B4-BE49-F238E27FC236}">
              <a16:creationId xmlns:a16="http://schemas.microsoft.com/office/drawing/2014/main" id="{97ADF764-19EB-4A1A-A8D6-EB4415107B32}"/>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12" name="【体育館・プール】&#10;一人当たり面積平均値テキスト">
          <a:extLst>
            <a:ext uri="{FF2B5EF4-FFF2-40B4-BE49-F238E27FC236}">
              <a16:creationId xmlns:a16="http://schemas.microsoft.com/office/drawing/2014/main" id="{F6DE0290-B676-406D-BCA4-FC4345B67EBF}"/>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13" name="フローチャート: 判断 212">
          <a:extLst>
            <a:ext uri="{FF2B5EF4-FFF2-40B4-BE49-F238E27FC236}">
              <a16:creationId xmlns:a16="http://schemas.microsoft.com/office/drawing/2014/main" id="{5A1051B9-86BC-47BF-B1F5-D725E4B04A37}"/>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14" name="フローチャート: 判断 213">
          <a:extLst>
            <a:ext uri="{FF2B5EF4-FFF2-40B4-BE49-F238E27FC236}">
              <a16:creationId xmlns:a16="http://schemas.microsoft.com/office/drawing/2014/main" id="{C99A535B-3714-443D-909A-FBF21D320C22}"/>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15" name="フローチャート: 判断 214">
          <a:extLst>
            <a:ext uri="{FF2B5EF4-FFF2-40B4-BE49-F238E27FC236}">
              <a16:creationId xmlns:a16="http://schemas.microsoft.com/office/drawing/2014/main" id="{93A8DEE6-A83A-476A-8E5A-F0D0A48D01B3}"/>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16" name="フローチャート: 判断 215">
          <a:extLst>
            <a:ext uri="{FF2B5EF4-FFF2-40B4-BE49-F238E27FC236}">
              <a16:creationId xmlns:a16="http://schemas.microsoft.com/office/drawing/2014/main" id="{AE1568F2-3670-45EB-A389-92171904F8D9}"/>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17" name="フローチャート: 判断 216">
          <a:extLst>
            <a:ext uri="{FF2B5EF4-FFF2-40B4-BE49-F238E27FC236}">
              <a16:creationId xmlns:a16="http://schemas.microsoft.com/office/drawing/2014/main" id="{8B20E469-AFA8-4941-B3A3-C3F863A601CA}"/>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5426F59-BBE2-4D6A-8F71-DEEC34DC37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43A2E36-24C1-4EA6-AE08-8FCEE9F6BC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1394584B-3649-48C0-9E11-344BF2E335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4AC0EED-19CE-46DB-AFAF-5F9ACC30EA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8D0AC38-17D6-47E9-A50C-50F67CC1DE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104648</xdr:rowOff>
    </xdr:from>
    <xdr:to>
      <xdr:col>55</xdr:col>
      <xdr:colOff>50800</xdr:colOff>
      <xdr:row>60</xdr:row>
      <xdr:rowOff>34798</xdr:rowOff>
    </xdr:to>
    <xdr:sp macro="" textlink="">
      <xdr:nvSpPr>
        <xdr:cNvPr id="223" name="楕円 222">
          <a:extLst>
            <a:ext uri="{FF2B5EF4-FFF2-40B4-BE49-F238E27FC236}">
              <a16:creationId xmlns:a16="http://schemas.microsoft.com/office/drawing/2014/main" id="{CD3D0652-BF01-4288-A5DA-372BA096D7FA}"/>
            </a:ext>
          </a:extLst>
        </xdr:cNvPr>
        <xdr:cNvSpPr/>
      </xdr:nvSpPr>
      <xdr:spPr>
        <a:xfrm>
          <a:off x="104267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127525</xdr:rowOff>
    </xdr:from>
    <xdr:ext cx="469744" cy="259045"/>
    <xdr:sp macro="" textlink="">
      <xdr:nvSpPr>
        <xdr:cNvPr id="224" name="【体育館・プール】&#10;一人当たり面積該当値テキスト">
          <a:extLst>
            <a:ext uri="{FF2B5EF4-FFF2-40B4-BE49-F238E27FC236}">
              <a16:creationId xmlns:a16="http://schemas.microsoft.com/office/drawing/2014/main" id="{A74397D1-F591-4714-A800-F351B105114D}"/>
            </a:ext>
          </a:extLst>
        </xdr:cNvPr>
        <xdr:cNvSpPr txBox="1"/>
      </xdr:nvSpPr>
      <xdr:spPr>
        <a:xfrm>
          <a:off x="10515600" y="1007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116649</xdr:rowOff>
    </xdr:from>
    <xdr:to>
      <xdr:col>50</xdr:col>
      <xdr:colOff>165100</xdr:colOff>
      <xdr:row>60</xdr:row>
      <xdr:rowOff>46799</xdr:rowOff>
    </xdr:to>
    <xdr:sp macro="" textlink="">
      <xdr:nvSpPr>
        <xdr:cNvPr id="225" name="楕円 224">
          <a:extLst>
            <a:ext uri="{FF2B5EF4-FFF2-40B4-BE49-F238E27FC236}">
              <a16:creationId xmlns:a16="http://schemas.microsoft.com/office/drawing/2014/main" id="{29EF4AE8-E0E4-4B6D-A493-50B1D05CCEC1}"/>
            </a:ext>
          </a:extLst>
        </xdr:cNvPr>
        <xdr:cNvSpPr/>
      </xdr:nvSpPr>
      <xdr:spPr>
        <a:xfrm>
          <a:off x="9588500" y="102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155448</xdr:rowOff>
    </xdr:from>
    <xdr:to>
      <xdr:col>55</xdr:col>
      <xdr:colOff>0</xdr:colOff>
      <xdr:row>59</xdr:row>
      <xdr:rowOff>167449</xdr:rowOff>
    </xdr:to>
    <xdr:cxnSp macro="">
      <xdr:nvCxnSpPr>
        <xdr:cNvPr id="226" name="直線コネクタ 225">
          <a:extLst>
            <a:ext uri="{FF2B5EF4-FFF2-40B4-BE49-F238E27FC236}">
              <a16:creationId xmlns:a16="http://schemas.microsoft.com/office/drawing/2014/main" id="{25FAB529-0EAF-48B6-B576-55F71C0CBA06}"/>
            </a:ext>
          </a:extLst>
        </xdr:cNvPr>
        <xdr:cNvCxnSpPr/>
      </xdr:nvCxnSpPr>
      <xdr:spPr>
        <a:xfrm flipV="1">
          <a:off x="9639300" y="10270998"/>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125794</xdr:rowOff>
    </xdr:from>
    <xdr:to>
      <xdr:col>46</xdr:col>
      <xdr:colOff>38100</xdr:colOff>
      <xdr:row>60</xdr:row>
      <xdr:rowOff>55944</xdr:rowOff>
    </xdr:to>
    <xdr:sp macro="" textlink="">
      <xdr:nvSpPr>
        <xdr:cNvPr id="227" name="楕円 226">
          <a:extLst>
            <a:ext uri="{FF2B5EF4-FFF2-40B4-BE49-F238E27FC236}">
              <a16:creationId xmlns:a16="http://schemas.microsoft.com/office/drawing/2014/main" id="{CA994139-35F6-4CFF-8F1B-76B674F497C7}"/>
            </a:ext>
          </a:extLst>
        </xdr:cNvPr>
        <xdr:cNvSpPr/>
      </xdr:nvSpPr>
      <xdr:spPr>
        <a:xfrm>
          <a:off x="8699500" y="102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167449</xdr:rowOff>
    </xdr:from>
    <xdr:to>
      <xdr:col>50</xdr:col>
      <xdr:colOff>114300</xdr:colOff>
      <xdr:row>60</xdr:row>
      <xdr:rowOff>5144</xdr:rowOff>
    </xdr:to>
    <xdr:cxnSp macro="">
      <xdr:nvCxnSpPr>
        <xdr:cNvPr id="228" name="直線コネクタ 227">
          <a:extLst>
            <a:ext uri="{FF2B5EF4-FFF2-40B4-BE49-F238E27FC236}">
              <a16:creationId xmlns:a16="http://schemas.microsoft.com/office/drawing/2014/main" id="{A0D966DE-0DB2-4B52-8A3C-A3169AD88D14}"/>
            </a:ext>
          </a:extLst>
        </xdr:cNvPr>
        <xdr:cNvCxnSpPr/>
      </xdr:nvCxnSpPr>
      <xdr:spPr>
        <a:xfrm flipV="1">
          <a:off x="8750300" y="1028299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137223</xdr:rowOff>
    </xdr:from>
    <xdr:to>
      <xdr:col>41</xdr:col>
      <xdr:colOff>101600</xdr:colOff>
      <xdr:row>60</xdr:row>
      <xdr:rowOff>67373</xdr:rowOff>
    </xdr:to>
    <xdr:sp macro="" textlink="">
      <xdr:nvSpPr>
        <xdr:cNvPr id="229" name="楕円 228">
          <a:extLst>
            <a:ext uri="{FF2B5EF4-FFF2-40B4-BE49-F238E27FC236}">
              <a16:creationId xmlns:a16="http://schemas.microsoft.com/office/drawing/2014/main" id="{FDFB8EDF-6EA5-4A7F-B4AC-C8530FC23FD9}"/>
            </a:ext>
          </a:extLst>
        </xdr:cNvPr>
        <xdr:cNvSpPr/>
      </xdr:nvSpPr>
      <xdr:spPr>
        <a:xfrm>
          <a:off x="7810500" y="102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5144</xdr:rowOff>
    </xdr:from>
    <xdr:to>
      <xdr:col>45</xdr:col>
      <xdr:colOff>177800</xdr:colOff>
      <xdr:row>60</xdr:row>
      <xdr:rowOff>16573</xdr:rowOff>
    </xdr:to>
    <xdr:cxnSp macro="">
      <xdr:nvCxnSpPr>
        <xdr:cNvPr id="230" name="直線コネクタ 229">
          <a:extLst>
            <a:ext uri="{FF2B5EF4-FFF2-40B4-BE49-F238E27FC236}">
              <a16:creationId xmlns:a16="http://schemas.microsoft.com/office/drawing/2014/main" id="{2BE611C9-9FD2-467A-AC8D-677FB778D3BE}"/>
            </a:ext>
          </a:extLst>
        </xdr:cNvPr>
        <xdr:cNvCxnSpPr/>
      </xdr:nvCxnSpPr>
      <xdr:spPr>
        <a:xfrm flipV="1">
          <a:off x="7861300" y="1029214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147510</xdr:rowOff>
    </xdr:from>
    <xdr:to>
      <xdr:col>36</xdr:col>
      <xdr:colOff>165100</xdr:colOff>
      <xdr:row>60</xdr:row>
      <xdr:rowOff>77660</xdr:rowOff>
    </xdr:to>
    <xdr:sp macro="" textlink="">
      <xdr:nvSpPr>
        <xdr:cNvPr id="231" name="楕円 230">
          <a:extLst>
            <a:ext uri="{FF2B5EF4-FFF2-40B4-BE49-F238E27FC236}">
              <a16:creationId xmlns:a16="http://schemas.microsoft.com/office/drawing/2014/main" id="{0555CD91-4B65-460B-B81F-52CC26F0E86D}"/>
            </a:ext>
          </a:extLst>
        </xdr:cNvPr>
        <xdr:cNvSpPr/>
      </xdr:nvSpPr>
      <xdr:spPr>
        <a:xfrm>
          <a:off x="6921500" y="10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16573</xdr:rowOff>
    </xdr:from>
    <xdr:to>
      <xdr:col>41</xdr:col>
      <xdr:colOff>50800</xdr:colOff>
      <xdr:row>60</xdr:row>
      <xdr:rowOff>26860</xdr:rowOff>
    </xdr:to>
    <xdr:cxnSp macro="">
      <xdr:nvCxnSpPr>
        <xdr:cNvPr id="232" name="直線コネクタ 231">
          <a:extLst>
            <a:ext uri="{FF2B5EF4-FFF2-40B4-BE49-F238E27FC236}">
              <a16:creationId xmlns:a16="http://schemas.microsoft.com/office/drawing/2014/main" id="{E7584203-DC98-44B0-875C-3076344D486F}"/>
            </a:ext>
          </a:extLst>
        </xdr:cNvPr>
        <xdr:cNvCxnSpPr/>
      </xdr:nvCxnSpPr>
      <xdr:spPr>
        <a:xfrm flipV="1">
          <a:off x="6972300" y="1030357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33" name="n_1aveValue【体育館・プール】&#10;一人当たり面積">
          <a:extLst>
            <a:ext uri="{FF2B5EF4-FFF2-40B4-BE49-F238E27FC236}">
              <a16:creationId xmlns:a16="http://schemas.microsoft.com/office/drawing/2014/main" id="{C6CE611C-6DFC-440A-983A-479F322AA1F3}"/>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34" name="n_2aveValue【体育館・プール】&#10;一人当たり面積">
          <a:extLst>
            <a:ext uri="{FF2B5EF4-FFF2-40B4-BE49-F238E27FC236}">
              <a16:creationId xmlns:a16="http://schemas.microsoft.com/office/drawing/2014/main" id="{71644AD7-FEE6-4570-8543-8DC271AA4978}"/>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35" name="n_3aveValue【体育館・プール】&#10;一人当たり面積">
          <a:extLst>
            <a:ext uri="{FF2B5EF4-FFF2-40B4-BE49-F238E27FC236}">
              <a16:creationId xmlns:a16="http://schemas.microsoft.com/office/drawing/2014/main" id="{0832D7C1-0778-45C8-9DA5-A86BD8324704}"/>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236" name="n_4aveValue【体育館・プール】&#10;一人当たり面積">
          <a:extLst>
            <a:ext uri="{FF2B5EF4-FFF2-40B4-BE49-F238E27FC236}">
              <a16:creationId xmlns:a16="http://schemas.microsoft.com/office/drawing/2014/main" id="{38E926B4-3FFB-4A9E-A898-934E7B95A6A9}"/>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63326</xdr:rowOff>
    </xdr:from>
    <xdr:ext cx="469744" cy="259045"/>
    <xdr:sp macro="" textlink="">
      <xdr:nvSpPr>
        <xdr:cNvPr id="237" name="n_1mainValue【体育館・プール】&#10;一人当たり面積">
          <a:extLst>
            <a:ext uri="{FF2B5EF4-FFF2-40B4-BE49-F238E27FC236}">
              <a16:creationId xmlns:a16="http://schemas.microsoft.com/office/drawing/2014/main" id="{FE25CD30-7CDA-4ACA-BE4A-A7421E2B48E7}"/>
            </a:ext>
          </a:extLst>
        </xdr:cNvPr>
        <xdr:cNvSpPr txBox="1"/>
      </xdr:nvSpPr>
      <xdr:spPr>
        <a:xfrm>
          <a:off x="9391727" y="100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72471</xdr:rowOff>
    </xdr:from>
    <xdr:ext cx="469744" cy="259045"/>
    <xdr:sp macro="" textlink="">
      <xdr:nvSpPr>
        <xdr:cNvPr id="238" name="n_2mainValue【体育館・プール】&#10;一人当たり面積">
          <a:extLst>
            <a:ext uri="{FF2B5EF4-FFF2-40B4-BE49-F238E27FC236}">
              <a16:creationId xmlns:a16="http://schemas.microsoft.com/office/drawing/2014/main" id="{AE2B59D9-36C0-4434-86C7-077718593C18}"/>
            </a:ext>
          </a:extLst>
        </xdr:cNvPr>
        <xdr:cNvSpPr txBox="1"/>
      </xdr:nvSpPr>
      <xdr:spPr>
        <a:xfrm>
          <a:off x="8515427" y="100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83900</xdr:rowOff>
    </xdr:from>
    <xdr:ext cx="469744" cy="259045"/>
    <xdr:sp macro="" textlink="">
      <xdr:nvSpPr>
        <xdr:cNvPr id="239" name="n_3mainValue【体育館・プール】&#10;一人当たり面積">
          <a:extLst>
            <a:ext uri="{FF2B5EF4-FFF2-40B4-BE49-F238E27FC236}">
              <a16:creationId xmlns:a16="http://schemas.microsoft.com/office/drawing/2014/main" id="{C0360057-6CA8-4EC9-A9EB-185821903929}"/>
            </a:ext>
          </a:extLst>
        </xdr:cNvPr>
        <xdr:cNvSpPr txBox="1"/>
      </xdr:nvSpPr>
      <xdr:spPr>
        <a:xfrm>
          <a:off x="7626427" y="1002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94187</xdr:rowOff>
    </xdr:from>
    <xdr:ext cx="469744" cy="259045"/>
    <xdr:sp macro="" textlink="">
      <xdr:nvSpPr>
        <xdr:cNvPr id="240" name="n_4mainValue【体育館・プール】&#10;一人当たり面積">
          <a:extLst>
            <a:ext uri="{FF2B5EF4-FFF2-40B4-BE49-F238E27FC236}">
              <a16:creationId xmlns:a16="http://schemas.microsoft.com/office/drawing/2014/main" id="{E31418AF-CA6A-4031-8CD7-AF39B524A6F8}"/>
            </a:ext>
          </a:extLst>
        </xdr:cNvPr>
        <xdr:cNvSpPr txBox="1"/>
      </xdr:nvSpPr>
      <xdr:spPr>
        <a:xfrm>
          <a:off x="6737427" y="100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F1204211-895F-4BF8-B9F1-32CEEF1703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1827E511-07CB-420A-AD86-A36EA12CB0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219A48D8-980C-44EA-A7AD-028F22939C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C48F0EEC-3F59-4C10-A291-5A63066831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91080960-1827-4BDC-84CD-A2F6220729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AA2A277A-0EB4-4AE8-8491-C25D74B702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4564969E-BFA6-412F-8FFE-B874F48F2D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E8D43D4F-D841-4BF3-AB68-B72E213A7B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237FE28B-C0EA-4977-B7F7-DA13A3BA5D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535615CD-0622-4074-8B3B-9E76E244E0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96E1243D-19FD-43FB-BB2C-A6E6C93554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8EFE98D7-B0C2-461B-884E-F5805F97C2C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48AFD336-242D-40EB-8A8F-9C020ED2ACD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32158C1C-4207-455F-9FF8-AD884979940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69B8CB41-8885-4679-8A9D-203AD2BB68D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9F1BF71B-D677-4C42-8DD3-2FA074F5E2C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3FF34A3B-014D-4CF6-AA4F-EC87E21E954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D5E2A81D-C72B-4F0C-8620-E7510C0489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669C07F7-F8F0-4B54-97D2-B0951A3F043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B372F022-A3D1-48DB-A336-5126CF007D9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1B349674-6F5F-4089-A6A2-8DDADB6B28B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2B3079D6-31E8-499C-BE4C-BEDFF13FE9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4D66099A-BCA6-48D1-AA01-6717D887146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A31E8FA6-2CEF-496E-9C25-1F05C82E12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8419BE43-3415-45C0-B2F6-50234215A15A}"/>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福祉施設】&#10;有形固定資産減価償却率最小値テキスト">
          <a:extLst>
            <a:ext uri="{FF2B5EF4-FFF2-40B4-BE49-F238E27FC236}">
              <a16:creationId xmlns:a16="http://schemas.microsoft.com/office/drawing/2014/main" id="{EC818C91-C0D6-44C1-BEC0-F191162C073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5AF4BD99-32D6-4D0F-8CC6-CE195248497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1FB0BA54-8FF3-4672-B638-7E1F18FC77DC}"/>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69" name="直線コネクタ 268">
          <a:extLst>
            <a:ext uri="{FF2B5EF4-FFF2-40B4-BE49-F238E27FC236}">
              <a16:creationId xmlns:a16="http://schemas.microsoft.com/office/drawing/2014/main" id="{B5DF1E17-74BD-4CEF-9544-82A77BC1B46E}"/>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1836339C-1BF6-4E7C-9680-D5C3D3DC1150}"/>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71" name="フローチャート: 判断 270">
          <a:extLst>
            <a:ext uri="{FF2B5EF4-FFF2-40B4-BE49-F238E27FC236}">
              <a16:creationId xmlns:a16="http://schemas.microsoft.com/office/drawing/2014/main" id="{F39D97C5-DE98-4FB6-B33A-59F4B4304742}"/>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2" name="フローチャート: 判断 271">
          <a:extLst>
            <a:ext uri="{FF2B5EF4-FFF2-40B4-BE49-F238E27FC236}">
              <a16:creationId xmlns:a16="http://schemas.microsoft.com/office/drawing/2014/main" id="{978B6DAD-051A-42F8-8F14-99CA81A5BB98}"/>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73" name="フローチャート: 判断 272">
          <a:extLst>
            <a:ext uri="{FF2B5EF4-FFF2-40B4-BE49-F238E27FC236}">
              <a16:creationId xmlns:a16="http://schemas.microsoft.com/office/drawing/2014/main" id="{0164BEAC-6A93-4422-AB0A-95056956DBB3}"/>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74" name="フローチャート: 判断 273">
          <a:extLst>
            <a:ext uri="{FF2B5EF4-FFF2-40B4-BE49-F238E27FC236}">
              <a16:creationId xmlns:a16="http://schemas.microsoft.com/office/drawing/2014/main" id="{C8001713-155D-45B6-9FF4-1868C07896AD}"/>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75" name="フローチャート: 判断 274">
          <a:extLst>
            <a:ext uri="{FF2B5EF4-FFF2-40B4-BE49-F238E27FC236}">
              <a16:creationId xmlns:a16="http://schemas.microsoft.com/office/drawing/2014/main" id="{D46C9454-958B-4C7E-A6C6-9C31FD268645}"/>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4EA0750C-4D12-49B8-96E6-78CD29C3A1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D4097D8-FD13-47EA-80D5-94EC92449A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5F3DB9A-2399-4371-AA6E-2D97E8035B6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F297572-C4C0-414B-9EFB-14626896ADA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DE64E84-F235-447B-A0B7-352AF79C4C3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81" name="楕円 280">
          <a:extLst>
            <a:ext uri="{FF2B5EF4-FFF2-40B4-BE49-F238E27FC236}">
              <a16:creationId xmlns:a16="http://schemas.microsoft.com/office/drawing/2014/main" id="{5E0020A2-C8B1-4FA8-8F6E-AE32ADD28469}"/>
            </a:ext>
          </a:extLst>
        </xdr:cNvPr>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87C3BEB6-8F32-4692-AE95-F6DE8FDBC57F}"/>
            </a:ext>
          </a:extLst>
        </xdr:cNvPr>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83" name="楕円 282">
          <a:extLst>
            <a:ext uri="{FF2B5EF4-FFF2-40B4-BE49-F238E27FC236}">
              <a16:creationId xmlns:a16="http://schemas.microsoft.com/office/drawing/2014/main" id="{4FAD636A-85DE-4825-A612-1AFD44AB148D}"/>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83</xdr:row>
      <xdr:rowOff>26670</xdr:rowOff>
    </xdr:to>
    <xdr:cxnSp macro="">
      <xdr:nvCxnSpPr>
        <xdr:cNvPr id="284" name="直線コネクタ 283">
          <a:extLst>
            <a:ext uri="{FF2B5EF4-FFF2-40B4-BE49-F238E27FC236}">
              <a16:creationId xmlns:a16="http://schemas.microsoft.com/office/drawing/2014/main" id="{763525A7-9625-43AD-887D-B59EDA34C1C1}"/>
            </a:ext>
          </a:extLst>
        </xdr:cNvPr>
        <xdr:cNvCxnSpPr/>
      </xdr:nvCxnSpPr>
      <xdr:spPr>
        <a:xfrm flipV="1">
          <a:off x="3797300" y="1368552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285" name="楕円 284">
          <a:extLst>
            <a:ext uri="{FF2B5EF4-FFF2-40B4-BE49-F238E27FC236}">
              <a16:creationId xmlns:a16="http://schemas.microsoft.com/office/drawing/2014/main" id="{90472341-FAA1-4A11-B9B8-F0F8DF469E88}"/>
            </a:ext>
          </a:extLst>
        </xdr:cNvPr>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26670</xdr:rowOff>
    </xdr:to>
    <xdr:cxnSp macro="">
      <xdr:nvCxnSpPr>
        <xdr:cNvPr id="286" name="直線コネクタ 285">
          <a:extLst>
            <a:ext uri="{FF2B5EF4-FFF2-40B4-BE49-F238E27FC236}">
              <a16:creationId xmlns:a16="http://schemas.microsoft.com/office/drawing/2014/main" id="{E6C36E54-01B5-4EAF-A0B8-8E37BF45DCEC}"/>
            </a:ext>
          </a:extLst>
        </xdr:cNvPr>
        <xdr:cNvCxnSpPr/>
      </xdr:nvCxnSpPr>
      <xdr:spPr>
        <a:xfrm>
          <a:off x="2908300" y="14230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7" name="楕円 286">
          <a:extLst>
            <a:ext uri="{FF2B5EF4-FFF2-40B4-BE49-F238E27FC236}">
              <a16:creationId xmlns:a16="http://schemas.microsoft.com/office/drawing/2014/main" id="{AB779D67-9885-4DE9-9AAE-64331EEAACCE}"/>
            </a:ext>
          </a:extLst>
        </xdr:cNvPr>
        <xdr:cNvSpPr/>
      </xdr:nvSpPr>
      <xdr:spPr>
        <a:xfrm>
          <a:off x="1968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146686</xdr:rowOff>
    </xdr:from>
    <xdr:to>
      <xdr:col>15</xdr:col>
      <xdr:colOff>50800</xdr:colOff>
      <xdr:row>83</xdr:row>
      <xdr:rowOff>0</xdr:rowOff>
    </xdr:to>
    <xdr:cxnSp macro="">
      <xdr:nvCxnSpPr>
        <xdr:cNvPr id="288" name="直線コネクタ 287">
          <a:extLst>
            <a:ext uri="{FF2B5EF4-FFF2-40B4-BE49-F238E27FC236}">
              <a16:creationId xmlns:a16="http://schemas.microsoft.com/office/drawing/2014/main" id="{B68F83B7-66F0-40EA-A3D2-31B128F07A40}"/>
            </a:ext>
          </a:extLst>
        </xdr:cNvPr>
        <xdr:cNvCxnSpPr/>
      </xdr:nvCxnSpPr>
      <xdr:spPr>
        <a:xfrm>
          <a:off x="2019300" y="142055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289" name="楕円 288">
          <a:extLst>
            <a:ext uri="{FF2B5EF4-FFF2-40B4-BE49-F238E27FC236}">
              <a16:creationId xmlns:a16="http://schemas.microsoft.com/office/drawing/2014/main" id="{553CED6D-62F6-41FC-AFD4-4F712E3A1A21}"/>
            </a:ext>
          </a:extLst>
        </xdr:cNvPr>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82</xdr:row>
      <xdr:rowOff>146686</xdr:rowOff>
    </xdr:to>
    <xdr:cxnSp macro="">
      <xdr:nvCxnSpPr>
        <xdr:cNvPr id="290" name="直線コネクタ 289">
          <a:extLst>
            <a:ext uri="{FF2B5EF4-FFF2-40B4-BE49-F238E27FC236}">
              <a16:creationId xmlns:a16="http://schemas.microsoft.com/office/drawing/2014/main" id="{CD65873D-EA5D-4E1A-A346-D5E4B2DC29BE}"/>
            </a:ext>
          </a:extLst>
        </xdr:cNvPr>
        <xdr:cNvCxnSpPr/>
      </xdr:nvCxnSpPr>
      <xdr:spPr>
        <a:xfrm>
          <a:off x="1130300" y="141808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1" name="n_1aveValue【福祉施設】&#10;有形固定資産減価償却率">
          <a:extLst>
            <a:ext uri="{FF2B5EF4-FFF2-40B4-BE49-F238E27FC236}">
              <a16:creationId xmlns:a16="http://schemas.microsoft.com/office/drawing/2014/main" id="{E71E801B-4512-45D5-A1E3-E8C5307949B4}"/>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92" name="n_2aveValue【福祉施設】&#10;有形固定資産減価償却率">
          <a:extLst>
            <a:ext uri="{FF2B5EF4-FFF2-40B4-BE49-F238E27FC236}">
              <a16:creationId xmlns:a16="http://schemas.microsoft.com/office/drawing/2014/main" id="{F0F015E0-BA65-4633-9177-CF7C1A260FB8}"/>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93" name="n_3aveValue【福祉施設】&#10;有形固定資産減価償却率">
          <a:extLst>
            <a:ext uri="{FF2B5EF4-FFF2-40B4-BE49-F238E27FC236}">
              <a16:creationId xmlns:a16="http://schemas.microsoft.com/office/drawing/2014/main" id="{75B96DB7-8A4F-431D-B7D1-A7F4CFA1B862}"/>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94" name="n_4aveValue【福祉施設】&#10;有形固定資産減価償却率">
          <a:extLst>
            <a:ext uri="{FF2B5EF4-FFF2-40B4-BE49-F238E27FC236}">
              <a16:creationId xmlns:a16="http://schemas.microsoft.com/office/drawing/2014/main" id="{E6DE750B-2C96-49B2-A52A-3C4B56324787}"/>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295" name="n_1mainValue【福祉施設】&#10;有形固定資産減価償却率">
          <a:extLst>
            <a:ext uri="{FF2B5EF4-FFF2-40B4-BE49-F238E27FC236}">
              <a16:creationId xmlns:a16="http://schemas.microsoft.com/office/drawing/2014/main" id="{E3D35CF7-8128-4933-BAFB-347CA94660C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6" name="n_2mainValue【福祉施設】&#10;有形固定資産減価償却率">
          <a:extLst>
            <a:ext uri="{FF2B5EF4-FFF2-40B4-BE49-F238E27FC236}">
              <a16:creationId xmlns:a16="http://schemas.microsoft.com/office/drawing/2014/main" id="{F69274A1-7E03-42E4-A667-8E8F901043F3}"/>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97" name="n_3mainValue【福祉施設】&#10;有形固定資産減価償却率">
          <a:extLst>
            <a:ext uri="{FF2B5EF4-FFF2-40B4-BE49-F238E27FC236}">
              <a16:creationId xmlns:a16="http://schemas.microsoft.com/office/drawing/2014/main" id="{304F4D86-8DD0-4784-84F7-4A030A1C6A23}"/>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298" name="n_4mainValue【福祉施設】&#10;有形固定資産減価償却率">
          <a:extLst>
            <a:ext uri="{FF2B5EF4-FFF2-40B4-BE49-F238E27FC236}">
              <a16:creationId xmlns:a16="http://schemas.microsoft.com/office/drawing/2014/main" id="{25D177D5-A76F-4E54-95DA-7BAC36749571}"/>
            </a:ext>
          </a:extLst>
        </xdr:cNvPr>
        <xdr:cNvSpPr txBox="1"/>
      </xdr:nvSpPr>
      <xdr:spPr>
        <a:xfrm>
          <a:off x="927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3B1B9428-4946-48A8-8AC5-C20F6FE7B0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3F118FBF-857B-47F7-9705-7DEB8A3B65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621DF76B-047B-4C14-BA2D-D9F5465337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B3F8F314-2696-4051-B267-AED123B461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D5FDE7C3-6ABD-4132-8536-9DB59A58C3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A386C8F6-31F7-456A-9DC7-FDEA81A57D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98388590-3F1E-4C7B-957F-7B1830D10A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5DC587D8-6181-48AF-BF44-1EAAA17B42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7493291B-1FA4-4FBA-B82C-48951C29C26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9A981921-A4E0-4C91-B1A0-2F48A7C1D1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a:extLst>
            <a:ext uri="{FF2B5EF4-FFF2-40B4-BE49-F238E27FC236}">
              <a16:creationId xmlns:a16="http://schemas.microsoft.com/office/drawing/2014/main" id="{E1A35871-77FE-46C5-8437-AD3D67588D4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a:extLst>
            <a:ext uri="{FF2B5EF4-FFF2-40B4-BE49-F238E27FC236}">
              <a16:creationId xmlns:a16="http://schemas.microsoft.com/office/drawing/2014/main" id="{FE444B81-CEC9-496A-8091-8BF887E4C00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a:extLst>
            <a:ext uri="{FF2B5EF4-FFF2-40B4-BE49-F238E27FC236}">
              <a16:creationId xmlns:a16="http://schemas.microsoft.com/office/drawing/2014/main" id="{67250679-FCD6-4D65-887F-43B4ACD003B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a:extLst>
            <a:ext uri="{FF2B5EF4-FFF2-40B4-BE49-F238E27FC236}">
              <a16:creationId xmlns:a16="http://schemas.microsoft.com/office/drawing/2014/main" id="{05E2AD64-133B-4B70-BC24-5E51BD0DC05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a:extLst>
            <a:ext uri="{FF2B5EF4-FFF2-40B4-BE49-F238E27FC236}">
              <a16:creationId xmlns:a16="http://schemas.microsoft.com/office/drawing/2014/main" id="{634E8971-87FC-4A62-A5E7-934EF9B033B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a:extLst>
            <a:ext uri="{FF2B5EF4-FFF2-40B4-BE49-F238E27FC236}">
              <a16:creationId xmlns:a16="http://schemas.microsoft.com/office/drawing/2014/main" id="{DD6AA145-EF2C-49E5-85B9-08CA2B3C72F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a:extLst>
            <a:ext uri="{FF2B5EF4-FFF2-40B4-BE49-F238E27FC236}">
              <a16:creationId xmlns:a16="http://schemas.microsoft.com/office/drawing/2014/main" id="{959E2A52-6A75-4317-93AF-13032569977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a:extLst>
            <a:ext uri="{FF2B5EF4-FFF2-40B4-BE49-F238E27FC236}">
              <a16:creationId xmlns:a16="http://schemas.microsoft.com/office/drawing/2014/main" id="{229ECE2E-13E4-47AE-9916-46959793BCE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66E9DD39-BF86-4A80-B0E8-458269A11F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810BF529-5EE3-4A0A-9E9E-0DBEDF1AEC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471F6334-D934-4A28-9105-9AD929849A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20" name="直線コネクタ 319">
          <a:extLst>
            <a:ext uri="{FF2B5EF4-FFF2-40B4-BE49-F238E27FC236}">
              <a16:creationId xmlns:a16="http://schemas.microsoft.com/office/drawing/2014/main" id="{9881B921-4F95-4B07-BA8E-2880991D5EAE}"/>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1" name="【福祉施設】&#10;一人当たり面積最小値テキスト">
          <a:extLst>
            <a:ext uri="{FF2B5EF4-FFF2-40B4-BE49-F238E27FC236}">
              <a16:creationId xmlns:a16="http://schemas.microsoft.com/office/drawing/2014/main" id="{F09EC216-B88D-4C79-A913-490EEE5D2ED7}"/>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2" name="直線コネクタ 321">
          <a:extLst>
            <a:ext uri="{FF2B5EF4-FFF2-40B4-BE49-F238E27FC236}">
              <a16:creationId xmlns:a16="http://schemas.microsoft.com/office/drawing/2014/main" id="{218F584E-4725-4512-8190-7D0D285F625C}"/>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23" name="【福祉施設】&#10;一人当たり面積最大値テキスト">
          <a:extLst>
            <a:ext uri="{FF2B5EF4-FFF2-40B4-BE49-F238E27FC236}">
              <a16:creationId xmlns:a16="http://schemas.microsoft.com/office/drawing/2014/main" id="{5FFECC2D-586A-455B-BB8C-94928CC79F6C}"/>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24" name="直線コネクタ 323">
          <a:extLst>
            <a:ext uri="{FF2B5EF4-FFF2-40B4-BE49-F238E27FC236}">
              <a16:creationId xmlns:a16="http://schemas.microsoft.com/office/drawing/2014/main" id="{1D292DF6-C040-4289-840F-8BCB69F9EB69}"/>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325" name="【福祉施設】&#10;一人当たり面積平均値テキスト">
          <a:extLst>
            <a:ext uri="{FF2B5EF4-FFF2-40B4-BE49-F238E27FC236}">
              <a16:creationId xmlns:a16="http://schemas.microsoft.com/office/drawing/2014/main" id="{6FF61604-D6F0-4CF2-85DD-4E8E75AD7189}"/>
            </a:ext>
          </a:extLst>
        </xdr:cNvPr>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26" name="フローチャート: 判断 325">
          <a:extLst>
            <a:ext uri="{FF2B5EF4-FFF2-40B4-BE49-F238E27FC236}">
              <a16:creationId xmlns:a16="http://schemas.microsoft.com/office/drawing/2014/main" id="{B35EB7C0-4830-4109-9276-F9D2188F9FF3}"/>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27" name="フローチャート: 判断 326">
          <a:extLst>
            <a:ext uri="{FF2B5EF4-FFF2-40B4-BE49-F238E27FC236}">
              <a16:creationId xmlns:a16="http://schemas.microsoft.com/office/drawing/2014/main" id="{32598969-D9A4-4211-A953-F7945C77D7FF}"/>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28" name="フローチャート: 判断 327">
          <a:extLst>
            <a:ext uri="{FF2B5EF4-FFF2-40B4-BE49-F238E27FC236}">
              <a16:creationId xmlns:a16="http://schemas.microsoft.com/office/drawing/2014/main" id="{DC2BF63F-8F86-4396-A6D7-EAB091E75ECD}"/>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29" name="フローチャート: 判断 328">
          <a:extLst>
            <a:ext uri="{FF2B5EF4-FFF2-40B4-BE49-F238E27FC236}">
              <a16:creationId xmlns:a16="http://schemas.microsoft.com/office/drawing/2014/main" id="{999714A7-F158-45E8-A4B7-BB389B1AD404}"/>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30" name="フローチャート: 判断 329">
          <a:extLst>
            <a:ext uri="{FF2B5EF4-FFF2-40B4-BE49-F238E27FC236}">
              <a16:creationId xmlns:a16="http://schemas.microsoft.com/office/drawing/2014/main" id="{45D6E405-73C3-42DD-A1B1-A7C5BD13AC72}"/>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8765718-222D-4019-A683-3C775F8FE6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9584B80-2BD4-4AD5-A343-3A8756F0A0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85BF8C1-917B-4758-BA19-F07F542FA94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6AD2D2FC-3155-4509-B9A6-5D41D8DF0B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009F9F1-680C-4EDE-BF50-563F69B112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120345</xdr:rowOff>
    </xdr:from>
    <xdr:to>
      <xdr:col>55</xdr:col>
      <xdr:colOff>50800</xdr:colOff>
      <xdr:row>85</xdr:row>
      <xdr:rowOff>50495</xdr:rowOff>
    </xdr:to>
    <xdr:sp macro="" textlink="">
      <xdr:nvSpPr>
        <xdr:cNvPr id="336" name="楕円 335">
          <a:extLst>
            <a:ext uri="{FF2B5EF4-FFF2-40B4-BE49-F238E27FC236}">
              <a16:creationId xmlns:a16="http://schemas.microsoft.com/office/drawing/2014/main" id="{2BC56E30-158C-46C3-8542-81FE37DA8811}"/>
            </a:ext>
          </a:extLst>
        </xdr:cNvPr>
        <xdr:cNvSpPr/>
      </xdr:nvSpPr>
      <xdr:spPr>
        <a:xfrm>
          <a:off x="10426700" y="145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143222</xdr:rowOff>
    </xdr:from>
    <xdr:ext cx="469744" cy="259045"/>
    <xdr:sp macro="" textlink="">
      <xdr:nvSpPr>
        <xdr:cNvPr id="337" name="【福祉施設】&#10;一人当たり面積該当値テキスト">
          <a:extLst>
            <a:ext uri="{FF2B5EF4-FFF2-40B4-BE49-F238E27FC236}">
              <a16:creationId xmlns:a16="http://schemas.microsoft.com/office/drawing/2014/main" id="{7B7CD608-DBD1-4604-9E54-18DDE5A203EE}"/>
            </a:ext>
          </a:extLst>
        </xdr:cNvPr>
        <xdr:cNvSpPr txBox="1"/>
      </xdr:nvSpPr>
      <xdr:spPr>
        <a:xfrm>
          <a:off x="10515600" y="14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169266</xdr:rowOff>
    </xdr:from>
    <xdr:to>
      <xdr:col>50</xdr:col>
      <xdr:colOff>165100</xdr:colOff>
      <xdr:row>85</xdr:row>
      <xdr:rowOff>99416</xdr:rowOff>
    </xdr:to>
    <xdr:sp macro="" textlink="">
      <xdr:nvSpPr>
        <xdr:cNvPr id="338" name="楕円 337">
          <a:extLst>
            <a:ext uri="{FF2B5EF4-FFF2-40B4-BE49-F238E27FC236}">
              <a16:creationId xmlns:a16="http://schemas.microsoft.com/office/drawing/2014/main" id="{66017309-2104-4B70-8580-2BD19A077A16}"/>
            </a:ext>
          </a:extLst>
        </xdr:cNvPr>
        <xdr:cNvSpPr/>
      </xdr:nvSpPr>
      <xdr:spPr>
        <a:xfrm>
          <a:off x="9588500" y="145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171145</xdr:rowOff>
    </xdr:from>
    <xdr:to>
      <xdr:col>55</xdr:col>
      <xdr:colOff>0</xdr:colOff>
      <xdr:row>85</xdr:row>
      <xdr:rowOff>48616</xdr:rowOff>
    </xdr:to>
    <xdr:cxnSp macro="">
      <xdr:nvCxnSpPr>
        <xdr:cNvPr id="339" name="直線コネクタ 338">
          <a:extLst>
            <a:ext uri="{FF2B5EF4-FFF2-40B4-BE49-F238E27FC236}">
              <a16:creationId xmlns:a16="http://schemas.microsoft.com/office/drawing/2014/main" id="{94905D7F-F9A6-48EC-9743-4F59A6BC891E}"/>
            </a:ext>
          </a:extLst>
        </xdr:cNvPr>
        <xdr:cNvCxnSpPr/>
      </xdr:nvCxnSpPr>
      <xdr:spPr>
        <a:xfrm flipV="1">
          <a:off x="9639300" y="14572945"/>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xdr:rowOff>
    </xdr:from>
    <xdr:to>
      <xdr:col>46</xdr:col>
      <xdr:colOff>38100</xdr:colOff>
      <xdr:row>85</xdr:row>
      <xdr:rowOff>102158</xdr:rowOff>
    </xdr:to>
    <xdr:sp macro="" textlink="">
      <xdr:nvSpPr>
        <xdr:cNvPr id="340" name="楕円 339">
          <a:extLst>
            <a:ext uri="{FF2B5EF4-FFF2-40B4-BE49-F238E27FC236}">
              <a16:creationId xmlns:a16="http://schemas.microsoft.com/office/drawing/2014/main" id="{F3928B41-9754-41D8-BAEF-1868F6FC9DDB}"/>
            </a:ext>
          </a:extLst>
        </xdr:cNvPr>
        <xdr:cNvSpPr/>
      </xdr:nvSpPr>
      <xdr:spPr>
        <a:xfrm>
          <a:off x="86995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48616</xdr:rowOff>
    </xdr:from>
    <xdr:to>
      <xdr:col>50</xdr:col>
      <xdr:colOff>114300</xdr:colOff>
      <xdr:row>85</xdr:row>
      <xdr:rowOff>51358</xdr:rowOff>
    </xdr:to>
    <xdr:cxnSp macro="">
      <xdr:nvCxnSpPr>
        <xdr:cNvPr id="341" name="直線コネクタ 340">
          <a:extLst>
            <a:ext uri="{FF2B5EF4-FFF2-40B4-BE49-F238E27FC236}">
              <a16:creationId xmlns:a16="http://schemas.microsoft.com/office/drawing/2014/main" id="{6703D76B-80C1-458A-97E7-DA36A118B66D}"/>
            </a:ext>
          </a:extLst>
        </xdr:cNvPr>
        <xdr:cNvCxnSpPr/>
      </xdr:nvCxnSpPr>
      <xdr:spPr>
        <a:xfrm flipV="1">
          <a:off x="8750300" y="14621866"/>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3759</xdr:rowOff>
    </xdr:from>
    <xdr:to>
      <xdr:col>41</xdr:col>
      <xdr:colOff>101600</xdr:colOff>
      <xdr:row>85</xdr:row>
      <xdr:rowOff>105359</xdr:rowOff>
    </xdr:to>
    <xdr:sp macro="" textlink="">
      <xdr:nvSpPr>
        <xdr:cNvPr id="342" name="楕円 341">
          <a:extLst>
            <a:ext uri="{FF2B5EF4-FFF2-40B4-BE49-F238E27FC236}">
              <a16:creationId xmlns:a16="http://schemas.microsoft.com/office/drawing/2014/main" id="{C8C2CF05-0E16-4972-A151-FC9BF33548F6}"/>
            </a:ext>
          </a:extLst>
        </xdr:cNvPr>
        <xdr:cNvSpPr/>
      </xdr:nvSpPr>
      <xdr:spPr>
        <a:xfrm>
          <a:off x="7810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51358</xdr:rowOff>
    </xdr:from>
    <xdr:to>
      <xdr:col>45</xdr:col>
      <xdr:colOff>177800</xdr:colOff>
      <xdr:row>85</xdr:row>
      <xdr:rowOff>54559</xdr:rowOff>
    </xdr:to>
    <xdr:cxnSp macro="">
      <xdr:nvCxnSpPr>
        <xdr:cNvPr id="343" name="直線コネクタ 342">
          <a:extLst>
            <a:ext uri="{FF2B5EF4-FFF2-40B4-BE49-F238E27FC236}">
              <a16:creationId xmlns:a16="http://schemas.microsoft.com/office/drawing/2014/main" id="{A7C291C7-8941-46C5-A634-8557BE6825AD}"/>
            </a:ext>
          </a:extLst>
        </xdr:cNvPr>
        <xdr:cNvCxnSpPr/>
      </xdr:nvCxnSpPr>
      <xdr:spPr>
        <a:xfrm flipV="1">
          <a:off x="7861300" y="1462460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6502</xdr:rowOff>
    </xdr:from>
    <xdr:to>
      <xdr:col>36</xdr:col>
      <xdr:colOff>165100</xdr:colOff>
      <xdr:row>85</xdr:row>
      <xdr:rowOff>108102</xdr:rowOff>
    </xdr:to>
    <xdr:sp macro="" textlink="">
      <xdr:nvSpPr>
        <xdr:cNvPr id="344" name="楕円 343">
          <a:extLst>
            <a:ext uri="{FF2B5EF4-FFF2-40B4-BE49-F238E27FC236}">
              <a16:creationId xmlns:a16="http://schemas.microsoft.com/office/drawing/2014/main" id="{826954B1-B156-4CA5-9928-7150B956DF5F}"/>
            </a:ext>
          </a:extLst>
        </xdr:cNvPr>
        <xdr:cNvSpPr/>
      </xdr:nvSpPr>
      <xdr:spPr>
        <a:xfrm>
          <a:off x="69215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54559</xdr:rowOff>
    </xdr:from>
    <xdr:to>
      <xdr:col>41</xdr:col>
      <xdr:colOff>50800</xdr:colOff>
      <xdr:row>85</xdr:row>
      <xdr:rowOff>57302</xdr:rowOff>
    </xdr:to>
    <xdr:cxnSp macro="">
      <xdr:nvCxnSpPr>
        <xdr:cNvPr id="345" name="直線コネクタ 344">
          <a:extLst>
            <a:ext uri="{FF2B5EF4-FFF2-40B4-BE49-F238E27FC236}">
              <a16:creationId xmlns:a16="http://schemas.microsoft.com/office/drawing/2014/main" id="{4963A84F-6A68-4B9B-A917-9619B5F24D74}"/>
            </a:ext>
          </a:extLst>
        </xdr:cNvPr>
        <xdr:cNvCxnSpPr/>
      </xdr:nvCxnSpPr>
      <xdr:spPr>
        <a:xfrm flipV="1">
          <a:off x="6972300" y="1462780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346" name="n_1aveValue【福祉施設】&#10;一人当たり面積">
          <a:extLst>
            <a:ext uri="{FF2B5EF4-FFF2-40B4-BE49-F238E27FC236}">
              <a16:creationId xmlns:a16="http://schemas.microsoft.com/office/drawing/2014/main" id="{86B2DF6D-125B-474A-AD26-6D866EC641E7}"/>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347" name="n_2aveValue【福祉施設】&#10;一人当たり面積">
          <a:extLst>
            <a:ext uri="{FF2B5EF4-FFF2-40B4-BE49-F238E27FC236}">
              <a16:creationId xmlns:a16="http://schemas.microsoft.com/office/drawing/2014/main" id="{CB12E68A-FCF5-4A84-B04C-4D4C154BC3A7}"/>
            </a:ext>
          </a:extLst>
        </xdr:cNvPr>
        <xdr:cNvSpPr txBox="1"/>
      </xdr:nvSpPr>
      <xdr:spPr>
        <a:xfrm>
          <a:off x="8515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48" name="n_3aveValue【福祉施設】&#10;一人当たり面積">
          <a:extLst>
            <a:ext uri="{FF2B5EF4-FFF2-40B4-BE49-F238E27FC236}">
              <a16:creationId xmlns:a16="http://schemas.microsoft.com/office/drawing/2014/main" id="{64FFF6B7-ED49-4AAA-B59F-8643BD5A5887}"/>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349" name="n_4aveValue【福祉施設】&#10;一人当たり面積">
          <a:extLst>
            <a:ext uri="{FF2B5EF4-FFF2-40B4-BE49-F238E27FC236}">
              <a16:creationId xmlns:a16="http://schemas.microsoft.com/office/drawing/2014/main" id="{A691920D-BAA6-4FE3-B628-9DC975F7D439}"/>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90543</xdr:rowOff>
    </xdr:from>
    <xdr:ext cx="469744" cy="259045"/>
    <xdr:sp macro="" textlink="">
      <xdr:nvSpPr>
        <xdr:cNvPr id="350" name="n_1mainValue【福祉施設】&#10;一人当たり面積">
          <a:extLst>
            <a:ext uri="{FF2B5EF4-FFF2-40B4-BE49-F238E27FC236}">
              <a16:creationId xmlns:a16="http://schemas.microsoft.com/office/drawing/2014/main" id="{61F43F17-4E92-44AF-B0F3-19198D7D3C00}"/>
            </a:ext>
          </a:extLst>
        </xdr:cNvPr>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118685</xdr:rowOff>
    </xdr:from>
    <xdr:ext cx="469744" cy="259045"/>
    <xdr:sp macro="" textlink="">
      <xdr:nvSpPr>
        <xdr:cNvPr id="351" name="n_2mainValue【福祉施設】&#10;一人当たり面積">
          <a:extLst>
            <a:ext uri="{FF2B5EF4-FFF2-40B4-BE49-F238E27FC236}">
              <a16:creationId xmlns:a16="http://schemas.microsoft.com/office/drawing/2014/main" id="{333255FF-8336-4716-8744-BE27B45B7D01}"/>
            </a:ext>
          </a:extLst>
        </xdr:cNvPr>
        <xdr:cNvSpPr txBox="1"/>
      </xdr:nvSpPr>
      <xdr:spPr>
        <a:xfrm>
          <a:off x="8515427" y="143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96486</xdr:rowOff>
    </xdr:from>
    <xdr:ext cx="469744" cy="259045"/>
    <xdr:sp macro="" textlink="">
      <xdr:nvSpPr>
        <xdr:cNvPr id="352" name="n_3mainValue【福祉施設】&#10;一人当たり面積">
          <a:extLst>
            <a:ext uri="{FF2B5EF4-FFF2-40B4-BE49-F238E27FC236}">
              <a16:creationId xmlns:a16="http://schemas.microsoft.com/office/drawing/2014/main" id="{48CCC6FE-F822-4DC2-8147-1732996CE594}"/>
            </a:ext>
          </a:extLst>
        </xdr:cNvPr>
        <xdr:cNvSpPr txBox="1"/>
      </xdr:nvSpPr>
      <xdr:spPr>
        <a:xfrm>
          <a:off x="7626427" y="1466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353" name="n_4mainValue【福祉施設】&#10;一人当たり面積">
          <a:extLst>
            <a:ext uri="{FF2B5EF4-FFF2-40B4-BE49-F238E27FC236}">
              <a16:creationId xmlns:a16="http://schemas.microsoft.com/office/drawing/2014/main" id="{6A40E1FF-2B28-471D-AEC5-F44AE5058780}"/>
            </a:ext>
          </a:extLst>
        </xdr:cNvPr>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C5CC5D5F-185C-4CFA-8036-7B50A6DFFA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D28B4C30-40AF-47A8-BF00-70EC05945F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1F82254C-E4F0-4B2F-A17C-8F62A7114C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912CC966-7FB5-4944-9CD3-22F7AA3C21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F6FBCF92-1E33-4703-B2B7-E0251C3B31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5C37D2FB-ED23-4C22-B6B0-DEF18AAFAD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68A869C9-B6F2-4B78-BDB1-AC79749EEE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D764975D-1E0F-4B8E-BD37-CFC090D5298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D95927E3-5119-49DE-ADD0-07EF41FEEFD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F78AA52A-AC72-49A7-B55F-DE4855045E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6B33DF04-394C-47D5-9BA0-7D0EC4BFE33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5" name="直線コネクタ 364">
          <a:extLst>
            <a:ext uri="{FF2B5EF4-FFF2-40B4-BE49-F238E27FC236}">
              <a16:creationId xmlns:a16="http://schemas.microsoft.com/office/drawing/2014/main" id="{7A35B819-589D-40AD-BB8A-7491BE1540A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6" name="テキスト ボックス 365">
          <a:extLst>
            <a:ext uri="{FF2B5EF4-FFF2-40B4-BE49-F238E27FC236}">
              <a16:creationId xmlns:a16="http://schemas.microsoft.com/office/drawing/2014/main" id="{8D7D1600-AD44-4F67-9662-A7A758145A6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7" name="直線コネクタ 366">
          <a:extLst>
            <a:ext uri="{FF2B5EF4-FFF2-40B4-BE49-F238E27FC236}">
              <a16:creationId xmlns:a16="http://schemas.microsoft.com/office/drawing/2014/main" id="{70C81573-B4BF-40C9-B690-AF50447D6A7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8" name="テキスト ボックス 367">
          <a:extLst>
            <a:ext uri="{FF2B5EF4-FFF2-40B4-BE49-F238E27FC236}">
              <a16:creationId xmlns:a16="http://schemas.microsoft.com/office/drawing/2014/main" id="{2AF67B4A-192F-40F5-9877-97D6E66730E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9" name="直線コネクタ 368">
          <a:extLst>
            <a:ext uri="{FF2B5EF4-FFF2-40B4-BE49-F238E27FC236}">
              <a16:creationId xmlns:a16="http://schemas.microsoft.com/office/drawing/2014/main" id="{935F0AA7-A5A8-468B-B84A-E803254AF09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0" name="テキスト ボックス 369">
          <a:extLst>
            <a:ext uri="{FF2B5EF4-FFF2-40B4-BE49-F238E27FC236}">
              <a16:creationId xmlns:a16="http://schemas.microsoft.com/office/drawing/2014/main" id="{B7B85F62-0A72-45C3-898F-D4D88DCA54D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1" name="直線コネクタ 370">
          <a:extLst>
            <a:ext uri="{FF2B5EF4-FFF2-40B4-BE49-F238E27FC236}">
              <a16:creationId xmlns:a16="http://schemas.microsoft.com/office/drawing/2014/main" id="{623639C8-A3AC-4D92-8073-140075D7BB2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2" name="テキスト ボックス 371">
          <a:extLst>
            <a:ext uri="{FF2B5EF4-FFF2-40B4-BE49-F238E27FC236}">
              <a16:creationId xmlns:a16="http://schemas.microsoft.com/office/drawing/2014/main" id="{31B0EF76-EC31-494B-9809-DB6695D985B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3" name="直線コネクタ 372">
          <a:extLst>
            <a:ext uri="{FF2B5EF4-FFF2-40B4-BE49-F238E27FC236}">
              <a16:creationId xmlns:a16="http://schemas.microsoft.com/office/drawing/2014/main" id="{78F8A828-1E4C-4192-9EF0-547AFB54682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4" name="テキスト ボックス 373">
          <a:extLst>
            <a:ext uri="{FF2B5EF4-FFF2-40B4-BE49-F238E27FC236}">
              <a16:creationId xmlns:a16="http://schemas.microsoft.com/office/drawing/2014/main" id="{2E68A179-C9E4-47BD-839E-9B458B1EED3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E544171F-59C8-4325-9FC7-B206F50B63C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6" name="テキスト ボックス 375">
          <a:extLst>
            <a:ext uri="{FF2B5EF4-FFF2-40B4-BE49-F238E27FC236}">
              <a16:creationId xmlns:a16="http://schemas.microsoft.com/office/drawing/2014/main" id="{0CCA8D11-F087-495A-B12D-F309BC68D63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3B692DEC-9492-4003-B2AD-96F6F645DEA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78" name="直線コネクタ 377">
          <a:extLst>
            <a:ext uri="{FF2B5EF4-FFF2-40B4-BE49-F238E27FC236}">
              <a16:creationId xmlns:a16="http://schemas.microsoft.com/office/drawing/2014/main" id="{70404638-BB6E-411B-9F8F-42D68BFB95C1}"/>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9" name="【市民会館】&#10;有形固定資産減価償却率最小値テキスト">
          <a:extLst>
            <a:ext uri="{FF2B5EF4-FFF2-40B4-BE49-F238E27FC236}">
              <a16:creationId xmlns:a16="http://schemas.microsoft.com/office/drawing/2014/main" id="{9461A6A4-CB26-45BE-8743-863FB61EFB5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0" name="直線コネクタ 379">
          <a:extLst>
            <a:ext uri="{FF2B5EF4-FFF2-40B4-BE49-F238E27FC236}">
              <a16:creationId xmlns:a16="http://schemas.microsoft.com/office/drawing/2014/main" id="{A65D8C11-F40F-4DA5-A176-B55F08ECD5D3}"/>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81" name="【市民会館】&#10;有形固定資産減価償却率最大値テキスト">
          <a:extLst>
            <a:ext uri="{FF2B5EF4-FFF2-40B4-BE49-F238E27FC236}">
              <a16:creationId xmlns:a16="http://schemas.microsoft.com/office/drawing/2014/main" id="{3F67FD8F-D5CD-466F-B91B-2B77D18B0F18}"/>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382" name="直線コネクタ 381">
          <a:extLst>
            <a:ext uri="{FF2B5EF4-FFF2-40B4-BE49-F238E27FC236}">
              <a16:creationId xmlns:a16="http://schemas.microsoft.com/office/drawing/2014/main" id="{88CDE198-AB00-4A4F-901A-309D6401FCAC}"/>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4339B22D-BB47-46BD-85AD-0DC414C46AEE}"/>
            </a:ext>
          </a:extLst>
        </xdr:cNvPr>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384" name="フローチャート: 判断 383">
          <a:extLst>
            <a:ext uri="{FF2B5EF4-FFF2-40B4-BE49-F238E27FC236}">
              <a16:creationId xmlns:a16="http://schemas.microsoft.com/office/drawing/2014/main" id="{979F4E7A-5BE9-4DCF-96C1-D32EEEAD77E2}"/>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385" name="フローチャート: 判断 384">
          <a:extLst>
            <a:ext uri="{FF2B5EF4-FFF2-40B4-BE49-F238E27FC236}">
              <a16:creationId xmlns:a16="http://schemas.microsoft.com/office/drawing/2014/main" id="{58E2007D-779B-4BEB-8B5D-393E165863C6}"/>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386" name="フローチャート: 判断 385">
          <a:extLst>
            <a:ext uri="{FF2B5EF4-FFF2-40B4-BE49-F238E27FC236}">
              <a16:creationId xmlns:a16="http://schemas.microsoft.com/office/drawing/2014/main" id="{728823DE-6AED-4936-B625-FD01E4AB6AB4}"/>
            </a:ext>
          </a:extLst>
        </xdr:cNvPr>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387" name="フローチャート: 判断 386">
          <a:extLst>
            <a:ext uri="{FF2B5EF4-FFF2-40B4-BE49-F238E27FC236}">
              <a16:creationId xmlns:a16="http://schemas.microsoft.com/office/drawing/2014/main" id="{EE905FCE-FF91-4089-9B3D-87E34B66C9E1}"/>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388" name="フローチャート: 判断 387">
          <a:extLst>
            <a:ext uri="{FF2B5EF4-FFF2-40B4-BE49-F238E27FC236}">
              <a16:creationId xmlns:a16="http://schemas.microsoft.com/office/drawing/2014/main" id="{8A7C8D64-0E7F-416D-BDC3-A64728014866}"/>
            </a:ext>
          </a:extLst>
        </xdr:cNvPr>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DC03D32E-6C87-43AA-AF98-1FFE314FFBC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24D57831-45B0-4D7A-AAC5-BE79A77BC5E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A096BB04-E05A-49CE-92CD-CC74F5BDEEB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B2B90F10-0496-4BA1-85F5-ABA78D0373E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F20534CD-8E8A-4350-B6EA-2BD55A94412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12064</xdr:rowOff>
    </xdr:from>
    <xdr:to>
      <xdr:col>24</xdr:col>
      <xdr:colOff>114300</xdr:colOff>
      <xdr:row>103</xdr:row>
      <xdr:rowOff>113664</xdr:rowOff>
    </xdr:to>
    <xdr:sp macro="" textlink="">
      <xdr:nvSpPr>
        <xdr:cNvPr id="394" name="楕円 393">
          <a:extLst>
            <a:ext uri="{FF2B5EF4-FFF2-40B4-BE49-F238E27FC236}">
              <a16:creationId xmlns:a16="http://schemas.microsoft.com/office/drawing/2014/main" id="{66AA1A8B-8BE7-44C5-9AF3-950EC0A1C0D0}"/>
            </a:ext>
          </a:extLst>
        </xdr:cNvPr>
        <xdr:cNvSpPr/>
      </xdr:nvSpPr>
      <xdr:spPr>
        <a:xfrm>
          <a:off x="4584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34941</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F87B8D3F-5CC1-4076-898C-BCDB2E814586}"/>
            </a:ext>
          </a:extLst>
        </xdr:cNvPr>
        <xdr:cNvSpPr txBox="1"/>
      </xdr:nvSpPr>
      <xdr:spPr>
        <a:xfrm>
          <a:off x="4673600"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137795</xdr:rowOff>
    </xdr:from>
    <xdr:to>
      <xdr:col>20</xdr:col>
      <xdr:colOff>38100</xdr:colOff>
      <xdr:row>103</xdr:row>
      <xdr:rowOff>67945</xdr:rowOff>
    </xdr:to>
    <xdr:sp macro="" textlink="">
      <xdr:nvSpPr>
        <xdr:cNvPr id="396" name="楕円 395">
          <a:extLst>
            <a:ext uri="{FF2B5EF4-FFF2-40B4-BE49-F238E27FC236}">
              <a16:creationId xmlns:a16="http://schemas.microsoft.com/office/drawing/2014/main" id="{28447523-5FD6-40C1-941F-1D7C05A385DB}"/>
            </a:ext>
          </a:extLst>
        </xdr:cNvPr>
        <xdr:cNvSpPr/>
      </xdr:nvSpPr>
      <xdr:spPr>
        <a:xfrm>
          <a:off x="3746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17145</xdr:rowOff>
    </xdr:from>
    <xdr:to>
      <xdr:col>24</xdr:col>
      <xdr:colOff>63500</xdr:colOff>
      <xdr:row>103</xdr:row>
      <xdr:rowOff>62864</xdr:rowOff>
    </xdr:to>
    <xdr:cxnSp macro="">
      <xdr:nvCxnSpPr>
        <xdr:cNvPr id="397" name="直線コネクタ 396">
          <a:extLst>
            <a:ext uri="{FF2B5EF4-FFF2-40B4-BE49-F238E27FC236}">
              <a16:creationId xmlns:a16="http://schemas.microsoft.com/office/drawing/2014/main" id="{F3CFF45C-3E09-486F-8F16-FE30D8FF4F3E}"/>
            </a:ext>
          </a:extLst>
        </xdr:cNvPr>
        <xdr:cNvCxnSpPr/>
      </xdr:nvCxnSpPr>
      <xdr:spPr>
        <a:xfrm>
          <a:off x="3797300" y="176764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153036</xdr:rowOff>
    </xdr:from>
    <xdr:to>
      <xdr:col>15</xdr:col>
      <xdr:colOff>101600</xdr:colOff>
      <xdr:row>103</xdr:row>
      <xdr:rowOff>83186</xdr:rowOff>
    </xdr:to>
    <xdr:sp macro="" textlink="">
      <xdr:nvSpPr>
        <xdr:cNvPr id="398" name="楕円 397">
          <a:extLst>
            <a:ext uri="{FF2B5EF4-FFF2-40B4-BE49-F238E27FC236}">
              <a16:creationId xmlns:a16="http://schemas.microsoft.com/office/drawing/2014/main" id="{B58E84D6-DD14-4220-8527-AFE5301D098D}"/>
            </a:ext>
          </a:extLst>
        </xdr:cNvPr>
        <xdr:cNvSpPr/>
      </xdr:nvSpPr>
      <xdr:spPr>
        <a:xfrm>
          <a:off x="2857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32386</xdr:rowOff>
    </xdr:to>
    <xdr:cxnSp macro="">
      <xdr:nvCxnSpPr>
        <xdr:cNvPr id="399" name="直線コネクタ 398">
          <a:extLst>
            <a:ext uri="{FF2B5EF4-FFF2-40B4-BE49-F238E27FC236}">
              <a16:creationId xmlns:a16="http://schemas.microsoft.com/office/drawing/2014/main" id="{708B437C-558D-4205-B905-E5097A9A7D3A}"/>
            </a:ext>
          </a:extLst>
        </xdr:cNvPr>
        <xdr:cNvCxnSpPr/>
      </xdr:nvCxnSpPr>
      <xdr:spPr>
        <a:xfrm flipV="1">
          <a:off x="2908300" y="176764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132080</xdr:rowOff>
    </xdr:from>
    <xdr:to>
      <xdr:col>10</xdr:col>
      <xdr:colOff>165100</xdr:colOff>
      <xdr:row>103</xdr:row>
      <xdr:rowOff>62230</xdr:rowOff>
    </xdr:to>
    <xdr:sp macro="" textlink="">
      <xdr:nvSpPr>
        <xdr:cNvPr id="400" name="楕円 399">
          <a:extLst>
            <a:ext uri="{FF2B5EF4-FFF2-40B4-BE49-F238E27FC236}">
              <a16:creationId xmlns:a16="http://schemas.microsoft.com/office/drawing/2014/main" id="{AA794DD7-4586-48FE-9950-EA420F2F845F}"/>
            </a:ext>
          </a:extLst>
        </xdr:cNvPr>
        <xdr:cNvSpPr/>
      </xdr:nvSpPr>
      <xdr:spPr>
        <a:xfrm>
          <a:off x="1968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xdr:rowOff>
    </xdr:from>
    <xdr:to>
      <xdr:col>15</xdr:col>
      <xdr:colOff>50800</xdr:colOff>
      <xdr:row>103</xdr:row>
      <xdr:rowOff>32386</xdr:rowOff>
    </xdr:to>
    <xdr:cxnSp macro="">
      <xdr:nvCxnSpPr>
        <xdr:cNvPr id="401" name="直線コネクタ 400">
          <a:extLst>
            <a:ext uri="{FF2B5EF4-FFF2-40B4-BE49-F238E27FC236}">
              <a16:creationId xmlns:a16="http://schemas.microsoft.com/office/drawing/2014/main" id="{2E3E06A7-2653-41EF-B9E3-6D3BE8A7A8BA}"/>
            </a:ext>
          </a:extLst>
        </xdr:cNvPr>
        <xdr:cNvCxnSpPr/>
      </xdr:nvCxnSpPr>
      <xdr:spPr>
        <a:xfrm>
          <a:off x="2019300" y="176707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90170</xdr:rowOff>
    </xdr:from>
    <xdr:to>
      <xdr:col>6</xdr:col>
      <xdr:colOff>38100</xdr:colOff>
      <xdr:row>103</xdr:row>
      <xdr:rowOff>20320</xdr:rowOff>
    </xdr:to>
    <xdr:sp macro="" textlink="">
      <xdr:nvSpPr>
        <xdr:cNvPr id="402" name="楕円 401">
          <a:extLst>
            <a:ext uri="{FF2B5EF4-FFF2-40B4-BE49-F238E27FC236}">
              <a16:creationId xmlns:a16="http://schemas.microsoft.com/office/drawing/2014/main" id="{283E29FD-6F1C-460C-B06F-3984F0DCD361}"/>
            </a:ext>
          </a:extLst>
        </xdr:cNvPr>
        <xdr:cNvSpPr/>
      </xdr:nvSpPr>
      <xdr:spPr>
        <a:xfrm>
          <a:off x="1079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140970</xdr:rowOff>
    </xdr:from>
    <xdr:to>
      <xdr:col>10</xdr:col>
      <xdr:colOff>114300</xdr:colOff>
      <xdr:row>103</xdr:row>
      <xdr:rowOff>11430</xdr:rowOff>
    </xdr:to>
    <xdr:cxnSp macro="">
      <xdr:nvCxnSpPr>
        <xdr:cNvPr id="403" name="直線コネクタ 402">
          <a:extLst>
            <a:ext uri="{FF2B5EF4-FFF2-40B4-BE49-F238E27FC236}">
              <a16:creationId xmlns:a16="http://schemas.microsoft.com/office/drawing/2014/main" id="{0C007608-75AD-4D9D-B4E0-67A5CACDF890}"/>
            </a:ext>
          </a:extLst>
        </xdr:cNvPr>
        <xdr:cNvCxnSpPr/>
      </xdr:nvCxnSpPr>
      <xdr:spPr>
        <a:xfrm>
          <a:off x="1130300" y="1762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158132</xdr:rowOff>
    </xdr:from>
    <xdr:ext cx="405111" cy="259045"/>
    <xdr:sp macro="" textlink="">
      <xdr:nvSpPr>
        <xdr:cNvPr id="404" name="n_1aveValue【市民会館】&#10;有形固定資産減価償却率">
          <a:extLst>
            <a:ext uri="{FF2B5EF4-FFF2-40B4-BE49-F238E27FC236}">
              <a16:creationId xmlns:a16="http://schemas.microsoft.com/office/drawing/2014/main" id="{3ADD044E-C5AA-4FDA-AE09-02283478FC38}"/>
            </a:ext>
          </a:extLst>
        </xdr:cNvPr>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05" name="n_2aveValue【市民会館】&#10;有形固定資産減価償却率">
          <a:extLst>
            <a:ext uri="{FF2B5EF4-FFF2-40B4-BE49-F238E27FC236}">
              <a16:creationId xmlns:a16="http://schemas.microsoft.com/office/drawing/2014/main" id="{305ADE83-59F5-4C14-9781-5282182AFF11}"/>
            </a:ext>
          </a:extLst>
        </xdr:cNvPr>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06" name="n_3aveValue【市民会館】&#10;有形固定資産減価償却率">
          <a:extLst>
            <a:ext uri="{FF2B5EF4-FFF2-40B4-BE49-F238E27FC236}">
              <a16:creationId xmlns:a16="http://schemas.microsoft.com/office/drawing/2014/main" id="{AA05A6F3-0F8B-449C-9651-3EB2F9EE497C}"/>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407" name="n_4aveValue【市民会館】&#10;有形固定資産減価償却率">
          <a:extLst>
            <a:ext uri="{FF2B5EF4-FFF2-40B4-BE49-F238E27FC236}">
              <a16:creationId xmlns:a16="http://schemas.microsoft.com/office/drawing/2014/main" id="{FB8A0133-DD8B-4CE8-94FF-19AC97C7A507}"/>
            </a:ext>
          </a:extLst>
        </xdr:cNvPr>
        <xdr:cNvSpPr txBox="1"/>
      </xdr:nvSpPr>
      <xdr:spPr>
        <a:xfrm>
          <a:off x="927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84472</xdr:rowOff>
    </xdr:from>
    <xdr:ext cx="405111" cy="259045"/>
    <xdr:sp macro="" textlink="">
      <xdr:nvSpPr>
        <xdr:cNvPr id="408" name="n_1mainValue【市民会館】&#10;有形固定資産減価償却率">
          <a:extLst>
            <a:ext uri="{FF2B5EF4-FFF2-40B4-BE49-F238E27FC236}">
              <a16:creationId xmlns:a16="http://schemas.microsoft.com/office/drawing/2014/main" id="{9B4F4395-9219-4BF7-8E0D-CE0C2407A5A8}"/>
            </a:ext>
          </a:extLst>
        </xdr:cNvPr>
        <xdr:cNvSpPr txBox="1"/>
      </xdr:nvSpPr>
      <xdr:spPr>
        <a:xfrm>
          <a:off x="35820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09" name="n_2mainValue【市民会館】&#10;有形固定資産減価償却率">
          <a:extLst>
            <a:ext uri="{FF2B5EF4-FFF2-40B4-BE49-F238E27FC236}">
              <a16:creationId xmlns:a16="http://schemas.microsoft.com/office/drawing/2014/main" id="{48EEB40B-5506-4A8F-8876-A943899B91EA}"/>
            </a:ext>
          </a:extLst>
        </xdr:cNvPr>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78757</xdr:rowOff>
    </xdr:from>
    <xdr:ext cx="405111" cy="259045"/>
    <xdr:sp macro="" textlink="">
      <xdr:nvSpPr>
        <xdr:cNvPr id="410" name="n_3mainValue【市民会館】&#10;有形固定資産減価償却率">
          <a:extLst>
            <a:ext uri="{FF2B5EF4-FFF2-40B4-BE49-F238E27FC236}">
              <a16:creationId xmlns:a16="http://schemas.microsoft.com/office/drawing/2014/main" id="{E32D7BE6-2A72-4578-A469-476B22857D24}"/>
            </a:ext>
          </a:extLst>
        </xdr:cNvPr>
        <xdr:cNvSpPr txBox="1"/>
      </xdr:nvSpPr>
      <xdr:spPr>
        <a:xfrm>
          <a:off x="1816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36847</xdr:rowOff>
    </xdr:from>
    <xdr:ext cx="405111" cy="259045"/>
    <xdr:sp macro="" textlink="">
      <xdr:nvSpPr>
        <xdr:cNvPr id="411" name="n_4mainValue【市民会館】&#10;有形固定資産減価償却率">
          <a:extLst>
            <a:ext uri="{FF2B5EF4-FFF2-40B4-BE49-F238E27FC236}">
              <a16:creationId xmlns:a16="http://schemas.microsoft.com/office/drawing/2014/main" id="{C5DE2D79-BAA9-476C-8074-3BB3E220D56E}"/>
            </a:ext>
          </a:extLst>
        </xdr:cNvPr>
        <xdr:cNvSpPr txBox="1"/>
      </xdr:nvSpPr>
      <xdr:spPr>
        <a:xfrm>
          <a:off x="927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627B48FA-5AFA-4EAF-8DA0-798B897064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AF72105C-A622-4460-892E-250F4DBDE48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0ACBE62D-0CFD-4633-AAA7-24A77F5074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59A1F2A5-4B31-462E-8E91-CBF5AF0C08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BEE5EB29-D8BC-4CF4-B79C-2A4BA9C99E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871DCE2F-CE01-45F2-9319-132B6AE2A1E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4AE75437-A66B-4AAE-9E22-F03AF5A3E76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DE7A1417-0B6C-433A-8DDF-38136EB5C9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B7ECE2C1-6595-48A1-999B-526C9C478E8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A7922211-1FF7-40CE-A348-4B04C819B1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a:extLst>
            <a:ext uri="{FF2B5EF4-FFF2-40B4-BE49-F238E27FC236}">
              <a16:creationId xmlns:a16="http://schemas.microsoft.com/office/drawing/2014/main" id="{96A31814-D646-4B4F-9AB9-AD6CAC33BE3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3" name="テキスト ボックス 422">
          <a:extLst>
            <a:ext uri="{FF2B5EF4-FFF2-40B4-BE49-F238E27FC236}">
              <a16:creationId xmlns:a16="http://schemas.microsoft.com/office/drawing/2014/main" id="{CC46AD3D-5156-4A5B-A1A3-938BC4AF9C6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a:extLst>
            <a:ext uri="{FF2B5EF4-FFF2-40B4-BE49-F238E27FC236}">
              <a16:creationId xmlns:a16="http://schemas.microsoft.com/office/drawing/2014/main" id="{867CAB6C-695E-4BC2-AA2F-9B18A614F09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5" name="テキスト ボックス 424">
          <a:extLst>
            <a:ext uri="{FF2B5EF4-FFF2-40B4-BE49-F238E27FC236}">
              <a16:creationId xmlns:a16="http://schemas.microsoft.com/office/drawing/2014/main" id="{E862A97C-7607-4AD4-98EA-6E11CC048E2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a:extLst>
            <a:ext uri="{FF2B5EF4-FFF2-40B4-BE49-F238E27FC236}">
              <a16:creationId xmlns:a16="http://schemas.microsoft.com/office/drawing/2014/main" id="{EC13CD76-3976-4F25-920F-7D3273D89CA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7" name="テキスト ボックス 426">
          <a:extLst>
            <a:ext uri="{FF2B5EF4-FFF2-40B4-BE49-F238E27FC236}">
              <a16:creationId xmlns:a16="http://schemas.microsoft.com/office/drawing/2014/main" id="{B0F169A7-EE92-4599-8E8E-3A127F3475C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a:extLst>
            <a:ext uri="{FF2B5EF4-FFF2-40B4-BE49-F238E27FC236}">
              <a16:creationId xmlns:a16="http://schemas.microsoft.com/office/drawing/2014/main" id="{38CCCAD2-A19D-46A8-BDE0-6CBFE933938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9" name="テキスト ボックス 428">
          <a:extLst>
            <a:ext uri="{FF2B5EF4-FFF2-40B4-BE49-F238E27FC236}">
              <a16:creationId xmlns:a16="http://schemas.microsoft.com/office/drawing/2014/main" id="{615E2E91-3CA3-4180-83AB-F6041EC0B12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a:extLst>
            <a:ext uri="{FF2B5EF4-FFF2-40B4-BE49-F238E27FC236}">
              <a16:creationId xmlns:a16="http://schemas.microsoft.com/office/drawing/2014/main" id="{6BAA22C1-D2AD-4E5D-B517-6A0EE0A6FDD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1" name="テキスト ボックス 430">
          <a:extLst>
            <a:ext uri="{FF2B5EF4-FFF2-40B4-BE49-F238E27FC236}">
              <a16:creationId xmlns:a16="http://schemas.microsoft.com/office/drawing/2014/main" id="{7E8A4BD2-1D99-4CE7-B671-A44C2D357BB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4DAF5BDF-3832-4C91-B1BE-5905145259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a:extLst>
            <a:ext uri="{FF2B5EF4-FFF2-40B4-BE49-F238E27FC236}">
              <a16:creationId xmlns:a16="http://schemas.microsoft.com/office/drawing/2014/main" id="{D7113C06-81AE-4C71-8EDD-5AE79A38FB4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a:extLst>
            <a:ext uri="{FF2B5EF4-FFF2-40B4-BE49-F238E27FC236}">
              <a16:creationId xmlns:a16="http://schemas.microsoft.com/office/drawing/2014/main" id="{3AD2C62F-9259-4AE9-802E-37C43F9FC5B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35" name="直線コネクタ 434">
          <a:extLst>
            <a:ext uri="{FF2B5EF4-FFF2-40B4-BE49-F238E27FC236}">
              <a16:creationId xmlns:a16="http://schemas.microsoft.com/office/drawing/2014/main" id="{CA2409FC-E3E2-426A-AFAE-7EF4CD878051}"/>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36" name="【市民会館】&#10;一人当たり面積最小値テキスト">
          <a:extLst>
            <a:ext uri="{FF2B5EF4-FFF2-40B4-BE49-F238E27FC236}">
              <a16:creationId xmlns:a16="http://schemas.microsoft.com/office/drawing/2014/main" id="{8E7120CF-DA85-4829-8B10-5F03B4EF89B8}"/>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37" name="直線コネクタ 436">
          <a:extLst>
            <a:ext uri="{FF2B5EF4-FFF2-40B4-BE49-F238E27FC236}">
              <a16:creationId xmlns:a16="http://schemas.microsoft.com/office/drawing/2014/main" id="{964B9031-8ED2-47A5-853B-46F39F4DA19E}"/>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38" name="【市民会館】&#10;一人当たり面積最大値テキスト">
          <a:extLst>
            <a:ext uri="{FF2B5EF4-FFF2-40B4-BE49-F238E27FC236}">
              <a16:creationId xmlns:a16="http://schemas.microsoft.com/office/drawing/2014/main" id="{D68C7C98-9A5F-410C-85F8-4A9B6BF502AB}"/>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39" name="直線コネクタ 438">
          <a:extLst>
            <a:ext uri="{FF2B5EF4-FFF2-40B4-BE49-F238E27FC236}">
              <a16:creationId xmlns:a16="http://schemas.microsoft.com/office/drawing/2014/main" id="{EAA95861-5258-482C-9B1C-D1AC47ABDA8D}"/>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440" name="【市民会館】&#10;一人当たり面積平均値テキスト">
          <a:extLst>
            <a:ext uri="{FF2B5EF4-FFF2-40B4-BE49-F238E27FC236}">
              <a16:creationId xmlns:a16="http://schemas.microsoft.com/office/drawing/2014/main" id="{9EA59185-6EE5-4DE5-9E1D-632AC133B038}"/>
            </a:ext>
          </a:extLst>
        </xdr:cNvPr>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41" name="フローチャート: 判断 440">
          <a:extLst>
            <a:ext uri="{FF2B5EF4-FFF2-40B4-BE49-F238E27FC236}">
              <a16:creationId xmlns:a16="http://schemas.microsoft.com/office/drawing/2014/main" id="{A26DF367-09E5-4DE4-9D52-FAF5339AC52B}"/>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42" name="フローチャート: 判断 441">
          <a:extLst>
            <a:ext uri="{FF2B5EF4-FFF2-40B4-BE49-F238E27FC236}">
              <a16:creationId xmlns:a16="http://schemas.microsoft.com/office/drawing/2014/main" id="{BFE9A9CA-5A78-444E-9F90-AACD6985023A}"/>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43" name="フローチャート: 判断 442">
          <a:extLst>
            <a:ext uri="{FF2B5EF4-FFF2-40B4-BE49-F238E27FC236}">
              <a16:creationId xmlns:a16="http://schemas.microsoft.com/office/drawing/2014/main" id="{A214A646-EFC7-4C02-A10D-4C78B1DC7D41}"/>
            </a:ext>
          </a:extLst>
        </xdr:cNvPr>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44" name="フローチャート: 判断 443">
          <a:extLst>
            <a:ext uri="{FF2B5EF4-FFF2-40B4-BE49-F238E27FC236}">
              <a16:creationId xmlns:a16="http://schemas.microsoft.com/office/drawing/2014/main" id="{E811FDB1-FB3B-479C-B4E0-A68DDBD04FBC}"/>
            </a:ext>
          </a:extLst>
        </xdr:cNvPr>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45" name="フローチャート: 判断 444">
          <a:extLst>
            <a:ext uri="{FF2B5EF4-FFF2-40B4-BE49-F238E27FC236}">
              <a16:creationId xmlns:a16="http://schemas.microsoft.com/office/drawing/2014/main" id="{C50EF164-F1C5-496E-B545-5C1A4CEA3DFD}"/>
            </a:ext>
          </a:extLst>
        </xdr:cNvPr>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B23F4FF-4C8F-43ED-91B3-1F72751FC07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ADB0931-6214-4790-AFF3-D058BED1D21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8036468D-D275-4800-9615-BEF3EB62CDB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ED12B782-29ED-4D11-A9E3-0083186C9A9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FC0C150F-BA08-4716-A83B-1DEAF50B9F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31750</xdr:rowOff>
    </xdr:from>
    <xdr:to>
      <xdr:col>55</xdr:col>
      <xdr:colOff>50800</xdr:colOff>
      <xdr:row>106</xdr:row>
      <xdr:rowOff>133350</xdr:rowOff>
    </xdr:to>
    <xdr:sp macro="" textlink="">
      <xdr:nvSpPr>
        <xdr:cNvPr id="451" name="楕円 450">
          <a:extLst>
            <a:ext uri="{FF2B5EF4-FFF2-40B4-BE49-F238E27FC236}">
              <a16:creationId xmlns:a16="http://schemas.microsoft.com/office/drawing/2014/main" id="{F9C22A84-5204-4530-9BAC-7F2E424BA04E}"/>
            </a:ext>
          </a:extLst>
        </xdr:cNvPr>
        <xdr:cNvSpPr/>
      </xdr:nvSpPr>
      <xdr:spPr>
        <a:xfrm>
          <a:off x="104267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10177</xdr:rowOff>
    </xdr:from>
    <xdr:ext cx="469744" cy="259045"/>
    <xdr:sp macro="" textlink="">
      <xdr:nvSpPr>
        <xdr:cNvPr id="452" name="【市民会館】&#10;一人当たり面積該当値テキスト">
          <a:extLst>
            <a:ext uri="{FF2B5EF4-FFF2-40B4-BE49-F238E27FC236}">
              <a16:creationId xmlns:a16="http://schemas.microsoft.com/office/drawing/2014/main" id="{F0E3332C-32DC-4987-A313-796D31536EC7}"/>
            </a:ext>
          </a:extLst>
        </xdr:cNvPr>
        <xdr:cNvSpPr txBox="1"/>
      </xdr:nvSpPr>
      <xdr:spPr>
        <a:xfrm>
          <a:off x="10515600" y="181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39370</xdr:rowOff>
    </xdr:from>
    <xdr:to>
      <xdr:col>50</xdr:col>
      <xdr:colOff>165100</xdr:colOff>
      <xdr:row>106</xdr:row>
      <xdr:rowOff>140970</xdr:rowOff>
    </xdr:to>
    <xdr:sp macro="" textlink="">
      <xdr:nvSpPr>
        <xdr:cNvPr id="453" name="楕円 452">
          <a:extLst>
            <a:ext uri="{FF2B5EF4-FFF2-40B4-BE49-F238E27FC236}">
              <a16:creationId xmlns:a16="http://schemas.microsoft.com/office/drawing/2014/main" id="{7E808B73-74A8-4A68-8E81-298D46699882}"/>
            </a:ext>
          </a:extLst>
        </xdr:cNvPr>
        <xdr:cNvSpPr/>
      </xdr:nvSpPr>
      <xdr:spPr>
        <a:xfrm>
          <a:off x="9588500" y="182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82550</xdr:rowOff>
    </xdr:from>
    <xdr:to>
      <xdr:col>55</xdr:col>
      <xdr:colOff>0</xdr:colOff>
      <xdr:row>106</xdr:row>
      <xdr:rowOff>90170</xdr:rowOff>
    </xdr:to>
    <xdr:cxnSp macro="">
      <xdr:nvCxnSpPr>
        <xdr:cNvPr id="454" name="直線コネクタ 453">
          <a:extLst>
            <a:ext uri="{FF2B5EF4-FFF2-40B4-BE49-F238E27FC236}">
              <a16:creationId xmlns:a16="http://schemas.microsoft.com/office/drawing/2014/main" id="{B1EBA290-BDF1-4D73-8658-1184D44F4540}"/>
            </a:ext>
          </a:extLst>
        </xdr:cNvPr>
        <xdr:cNvCxnSpPr/>
      </xdr:nvCxnSpPr>
      <xdr:spPr>
        <a:xfrm flipV="1">
          <a:off x="9639300" y="18256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45720</xdr:rowOff>
    </xdr:from>
    <xdr:to>
      <xdr:col>46</xdr:col>
      <xdr:colOff>38100</xdr:colOff>
      <xdr:row>106</xdr:row>
      <xdr:rowOff>147320</xdr:rowOff>
    </xdr:to>
    <xdr:sp macro="" textlink="">
      <xdr:nvSpPr>
        <xdr:cNvPr id="455" name="楕円 454">
          <a:extLst>
            <a:ext uri="{FF2B5EF4-FFF2-40B4-BE49-F238E27FC236}">
              <a16:creationId xmlns:a16="http://schemas.microsoft.com/office/drawing/2014/main" id="{801C6906-93B5-4DEC-ADA4-D80164D0460E}"/>
            </a:ext>
          </a:extLst>
        </xdr:cNvPr>
        <xdr:cNvSpPr/>
      </xdr:nvSpPr>
      <xdr:spPr>
        <a:xfrm>
          <a:off x="86995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90170</xdr:rowOff>
    </xdr:from>
    <xdr:to>
      <xdr:col>50</xdr:col>
      <xdr:colOff>114300</xdr:colOff>
      <xdr:row>106</xdr:row>
      <xdr:rowOff>96520</xdr:rowOff>
    </xdr:to>
    <xdr:cxnSp macro="">
      <xdr:nvCxnSpPr>
        <xdr:cNvPr id="456" name="直線コネクタ 455">
          <a:extLst>
            <a:ext uri="{FF2B5EF4-FFF2-40B4-BE49-F238E27FC236}">
              <a16:creationId xmlns:a16="http://schemas.microsoft.com/office/drawing/2014/main" id="{2A754C21-9858-4297-9CEF-276B7006D6B9}"/>
            </a:ext>
          </a:extLst>
        </xdr:cNvPr>
        <xdr:cNvCxnSpPr/>
      </xdr:nvCxnSpPr>
      <xdr:spPr>
        <a:xfrm flipV="1">
          <a:off x="8750300" y="182638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54611</xdr:rowOff>
    </xdr:from>
    <xdr:to>
      <xdr:col>41</xdr:col>
      <xdr:colOff>101600</xdr:colOff>
      <xdr:row>106</xdr:row>
      <xdr:rowOff>156211</xdr:rowOff>
    </xdr:to>
    <xdr:sp macro="" textlink="">
      <xdr:nvSpPr>
        <xdr:cNvPr id="457" name="楕円 456">
          <a:extLst>
            <a:ext uri="{FF2B5EF4-FFF2-40B4-BE49-F238E27FC236}">
              <a16:creationId xmlns:a16="http://schemas.microsoft.com/office/drawing/2014/main" id="{1BDCC8F8-EF97-4F42-A3A0-06304491550A}"/>
            </a:ext>
          </a:extLst>
        </xdr:cNvPr>
        <xdr:cNvSpPr/>
      </xdr:nvSpPr>
      <xdr:spPr>
        <a:xfrm>
          <a:off x="7810500" y="182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96520</xdr:rowOff>
    </xdr:from>
    <xdr:to>
      <xdr:col>45</xdr:col>
      <xdr:colOff>177800</xdr:colOff>
      <xdr:row>106</xdr:row>
      <xdr:rowOff>105411</xdr:rowOff>
    </xdr:to>
    <xdr:cxnSp macro="">
      <xdr:nvCxnSpPr>
        <xdr:cNvPr id="458" name="直線コネクタ 457">
          <a:extLst>
            <a:ext uri="{FF2B5EF4-FFF2-40B4-BE49-F238E27FC236}">
              <a16:creationId xmlns:a16="http://schemas.microsoft.com/office/drawing/2014/main" id="{1F018EC5-13B0-42D1-B19B-EA33806CD99D}"/>
            </a:ext>
          </a:extLst>
        </xdr:cNvPr>
        <xdr:cNvCxnSpPr/>
      </xdr:nvCxnSpPr>
      <xdr:spPr>
        <a:xfrm flipV="1">
          <a:off x="7861300" y="182702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60961</xdr:rowOff>
    </xdr:from>
    <xdr:to>
      <xdr:col>36</xdr:col>
      <xdr:colOff>165100</xdr:colOff>
      <xdr:row>106</xdr:row>
      <xdr:rowOff>162561</xdr:rowOff>
    </xdr:to>
    <xdr:sp macro="" textlink="">
      <xdr:nvSpPr>
        <xdr:cNvPr id="459" name="楕円 458">
          <a:extLst>
            <a:ext uri="{FF2B5EF4-FFF2-40B4-BE49-F238E27FC236}">
              <a16:creationId xmlns:a16="http://schemas.microsoft.com/office/drawing/2014/main" id="{2E70AAC1-89FC-4E4C-8DC4-7BB1069796E6}"/>
            </a:ext>
          </a:extLst>
        </xdr:cNvPr>
        <xdr:cNvSpPr/>
      </xdr:nvSpPr>
      <xdr:spPr>
        <a:xfrm>
          <a:off x="6921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105411</xdr:rowOff>
    </xdr:from>
    <xdr:to>
      <xdr:col>41</xdr:col>
      <xdr:colOff>50800</xdr:colOff>
      <xdr:row>106</xdr:row>
      <xdr:rowOff>111761</xdr:rowOff>
    </xdr:to>
    <xdr:cxnSp macro="">
      <xdr:nvCxnSpPr>
        <xdr:cNvPr id="460" name="直線コネクタ 459">
          <a:extLst>
            <a:ext uri="{FF2B5EF4-FFF2-40B4-BE49-F238E27FC236}">
              <a16:creationId xmlns:a16="http://schemas.microsoft.com/office/drawing/2014/main" id="{947222C8-C64B-4870-A643-064986028984}"/>
            </a:ext>
          </a:extLst>
        </xdr:cNvPr>
        <xdr:cNvCxnSpPr/>
      </xdr:nvCxnSpPr>
      <xdr:spPr>
        <a:xfrm flipV="1">
          <a:off x="6972300" y="182791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461" name="n_1aveValue【市民会館】&#10;一人当たり面積">
          <a:extLst>
            <a:ext uri="{FF2B5EF4-FFF2-40B4-BE49-F238E27FC236}">
              <a16:creationId xmlns:a16="http://schemas.microsoft.com/office/drawing/2014/main" id="{9B2C76E8-3180-4593-8A0A-CCD0F350B0E8}"/>
            </a:ext>
          </a:extLst>
        </xdr:cNvPr>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462" name="n_2aveValue【市民会館】&#10;一人当たり面積">
          <a:extLst>
            <a:ext uri="{FF2B5EF4-FFF2-40B4-BE49-F238E27FC236}">
              <a16:creationId xmlns:a16="http://schemas.microsoft.com/office/drawing/2014/main" id="{5C488760-BB9C-4FD8-B3E4-C8AB11D6FF77}"/>
            </a:ext>
          </a:extLst>
        </xdr:cNvPr>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463" name="n_3aveValue【市民会館】&#10;一人当たり面積">
          <a:extLst>
            <a:ext uri="{FF2B5EF4-FFF2-40B4-BE49-F238E27FC236}">
              <a16:creationId xmlns:a16="http://schemas.microsoft.com/office/drawing/2014/main" id="{6EE16EED-324D-4F58-94A6-0865C18C752B}"/>
            </a:ext>
          </a:extLst>
        </xdr:cNvPr>
        <xdr:cNvSpPr txBox="1"/>
      </xdr:nvSpPr>
      <xdr:spPr>
        <a:xfrm>
          <a:off x="7626427" y="179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464" name="n_4aveValue【市民会館】&#10;一人当たり面積">
          <a:extLst>
            <a:ext uri="{FF2B5EF4-FFF2-40B4-BE49-F238E27FC236}">
              <a16:creationId xmlns:a16="http://schemas.microsoft.com/office/drawing/2014/main" id="{AADAEE61-96F7-4669-A65A-55DA81012E1B}"/>
            </a:ext>
          </a:extLst>
        </xdr:cNvPr>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132097</xdr:rowOff>
    </xdr:from>
    <xdr:ext cx="469744" cy="259045"/>
    <xdr:sp macro="" textlink="">
      <xdr:nvSpPr>
        <xdr:cNvPr id="465" name="n_1mainValue【市民会館】&#10;一人当たり面積">
          <a:extLst>
            <a:ext uri="{FF2B5EF4-FFF2-40B4-BE49-F238E27FC236}">
              <a16:creationId xmlns:a16="http://schemas.microsoft.com/office/drawing/2014/main" id="{972BCECB-AF5B-4949-9186-28DDD1C17F52}"/>
            </a:ext>
          </a:extLst>
        </xdr:cNvPr>
        <xdr:cNvSpPr txBox="1"/>
      </xdr:nvSpPr>
      <xdr:spPr>
        <a:xfrm>
          <a:off x="9391727" y="183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138447</xdr:rowOff>
    </xdr:from>
    <xdr:ext cx="469744" cy="259045"/>
    <xdr:sp macro="" textlink="">
      <xdr:nvSpPr>
        <xdr:cNvPr id="466" name="n_2mainValue【市民会館】&#10;一人当たり面積">
          <a:extLst>
            <a:ext uri="{FF2B5EF4-FFF2-40B4-BE49-F238E27FC236}">
              <a16:creationId xmlns:a16="http://schemas.microsoft.com/office/drawing/2014/main" id="{529654D7-85D6-4E0A-8FBF-52FB20ED7272}"/>
            </a:ext>
          </a:extLst>
        </xdr:cNvPr>
        <xdr:cNvSpPr txBox="1"/>
      </xdr:nvSpPr>
      <xdr:spPr>
        <a:xfrm>
          <a:off x="8515427"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147338</xdr:rowOff>
    </xdr:from>
    <xdr:ext cx="469744" cy="259045"/>
    <xdr:sp macro="" textlink="">
      <xdr:nvSpPr>
        <xdr:cNvPr id="467" name="n_3mainValue【市民会館】&#10;一人当たり面積">
          <a:extLst>
            <a:ext uri="{FF2B5EF4-FFF2-40B4-BE49-F238E27FC236}">
              <a16:creationId xmlns:a16="http://schemas.microsoft.com/office/drawing/2014/main" id="{AA39D13F-823C-4C72-9C37-D5E651C940C1}"/>
            </a:ext>
          </a:extLst>
        </xdr:cNvPr>
        <xdr:cNvSpPr txBox="1"/>
      </xdr:nvSpPr>
      <xdr:spPr>
        <a:xfrm>
          <a:off x="7626427" y="183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153688</xdr:rowOff>
    </xdr:from>
    <xdr:ext cx="469744" cy="259045"/>
    <xdr:sp macro="" textlink="">
      <xdr:nvSpPr>
        <xdr:cNvPr id="468" name="n_4mainValue【市民会館】&#10;一人当たり面積">
          <a:extLst>
            <a:ext uri="{FF2B5EF4-FFF2-40B4-BE49-F238E27FC236}">
              <a16:creationId xmlns:a16="http://schemas.microsoft.com/office/drawing/2014/main" id="{84743D01-45D2-4CA2-8E84-71DB09377FEA}"/>
            </a:ext>
          </a:extLst>
        </xdr:cNvPr>
        <xdr:cNvSpPr txBox="1"/>
      </xdr:nvSpPr>
      <xdr:spPr>
        <a:xfrm>
          <a:off x="6737427"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14D61409-A9D6-4A76-88E8-55FD6977FC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AAB6D339-3212-4660-8A9E-F5B0885354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C28ED84E-91BF-4197-A105-E4CCC2913B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1BF80B40-9E38-4E67-B5B9-4CAE640198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E96AA1E2-55FB-4D93-B060-9BC835ABDD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ACCD3891-C85B-4C5E-BC3A-F353842DE1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16A40469-E127-4298-9D57-D197C7643C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3DD865EB-31E6-45D2-88B2-6B115A5B56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B2B56917-033D-49CE-BB52-72D3277227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9CDE7D4-264C-4CF0-BCBC-B0F9F29255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72D80215-A25A-482C-A8A5-AC4BFC769D7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a:extLst>
            <a:ext uri="{FF2B5EF4-FFF2-40B4-BE49-F238E27FC236}">
              <a16:creationId xmlns:a16="http://schemas.microsoft.com/office/drawing/2014/main" id="{5AA21ED4-B2EA-43CF-8A81-DC23F68B122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a:extLst>
            <a:ext uri="{FF2B5EF4-FFF2-40B4-BE49-F238E27FC236}">
              <a16:creationId xmlns:a16="http://schemas.microsoft.com/office/drawing/2014/main" id="{3EF545B6-9250-432D-9840-CDB8B6C4BA0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a:extLst>
            <a:ext uri="{FF2B5EF4-FFF2-40B4-BE49-F238E27FC236}">
              <a16:creationId xmlns:a16="http://schemas.microsoft.com/office/drawing/2014/main" id="{9AC1F4CB-E72D-4805-93A7-FCC4651A6BF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a:extLst>
            <a:ext uri="{FF2B5EF4-FFF2-40B4-BE49-F238E27FC236}">
              <a16:creationId xmlns:a16="http://schemas.microsoft.com/office/drawing/2014/main" id="{C8205831-CDC7-4574-A615-CF71894D9FF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a:extLst>
            <a:ext uri="{FF2B5EF4-FFF2-40B4-BE49-F238E27FC236}">
              <a16:creationId xmlns:a16="http://schemas.microsoft.com/office/drawing/2014/main" id="{41D7A286-7195-40C3-852D-D4E4988957B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a:extLst>
            <a:ext uri="{FF2B5EF4-FFF2-40B4-BE49-F238E27FC236}">
              <a16:creationId xmlns:a16="http://schemas.microsoft.com/office/drawing/2014/main" id="{B1AD913C-03E0-4BD8-A425-EC587C8D1ED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a:extLst>
            <a:ext uri="{FF2B5EF4-FFF2-40B4-BE49-F238E27FC236}">
              <a16:creationId xmlns:a16="http://schemas.microsoft.com/office/drawing/2014/main" id="{0E0BC249-65A8-44A2-A4D1-B85B42DA90F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a:extLst>
            <a:ext uri="{FF2B5EF4-FFF2-40B4-BE49-F238E27FC236}">
              <a16:creationId xmlns:a16="http://schemas.microsoft.com/office/drawing/2014/main" id="{85C1CD2A-C135-4AE7-BD45-4713D443427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a:extLst>
            <a:ext uri="{FF2B5EF4-FFF2-40B4-BE49-F238E27FC236}">
              <a16:creationId xmlns:a16="http://schemas.microsoft.com/office/drawing/2014/main" id="{BA42CB01-CAAF-43B9-8129-38B694A5197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a:extLst>
            <a:ext uri="{FF2B5EF4-FFF2-40B4-BE49-F238E27FC236}">
              <a16:creationId xmlns:a16="http://schemas.microsoft.com/office/drawing/2014/main" id="{A8D1F632-D3D1-48F1-8256-43492A601D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a:extLst>
            <a:ext uri="{FF2B5EF4-FFF2-40B4-BE49-F238E27FC236}">
              <a16:creationId xmlns:a16="http://schemas.microsoft.com/office/drawing/2014/main" id="{E3C616FB-9499-43AD-85AF-A0E9E48AE95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a:extLst>
            <a:ext uri="{FF2B5EF4-FFF2-40B4-BE49-F238E27FC236}">
              <a16:creationId xmlns:a16="http://schemas.microsoft.com/office/drawing/2014/main" id="{1C6DE3F7-4546-46E8-A979-9358647ADC8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9E437DBE-330D-4117-BE94-E91056BDB4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a:extLst>
            <a:ext uri="{FF2B5EF4-FFF2-40B4-BE49-F238E27FC236}">
              <a16:creationId xmlns:a16="http://schemas.microsoft.com/office/drawing/2014/main" id="{BB749E88-E0DA-4196-A02E-5189CDDF5C4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94" name="直線コネクタ 493">
          <a:extLst>
            <a:ext uri="{FF2B5EF4-FFF2-40B4-BE49-F238E27FC236}">
              <a16:creationId xmlns:a16="http://schemas.microsoft.com/office/drawing/2014/main" id="{2405E49B-BDA1-437A-9AA2-9711F57AD745}"/>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95" name="【一般廃棄物処理施設】&#10;有形固定資産減価償却率最小値テキスト">
          <a:extLst>
            <a:ext uri="{FF2B5EF4-FFF2-40B4-BE49-F238E27FC236}">
              <a16:creationId xmlns:a16="http://schemas.microsoft.com/office/drawing/2014/main" id="{85E314CD-FA19-419C-B473-007379AA4F7A}"/>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96" name="直線コネクタ 495">
          <a:extLst>
            <a:ext uri="{FF2B5EF4-FFF2-40B4-BE49-F238E27FC236}">
              <a16:creationId xmlns:a16="http://schemas.microsoft.com/office/drawing/2014/main" id="{3D00FCBC-DB2D-4332-9246-2D69669D2E11}"/>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97" name="【一般廃棄物処理施設】&#10;有形固定資産減価償却率最大値テキスト">
          <a:extLst>
            <a:ext uri="{FF2B5EF4-FFF2-40B4-BE49-F238E27FC236}">
              <a16:creationId xmlns:a16="http://schemas.microsoft.com/office/drawing/2014/main" id="{57C6BDF5-1167-4885-9A3C-331098EE7C1C}"/>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98" name="直線コネクタ 497">
          <a:extLst>
            <a:ext uri="{FF2B5EF4-FFF2-40B4-BE49-F238E27FC236}">
              <a16:creationId xmlns:a16="http://schemas.microsoft.com/office/drawing/2014/main" id="{8BA5C8D5-64C7-45CB-9E87-C078F60C7A4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9" name="【一般廃棄物処理施設】&#10;有形固定資産減価償却率平均値テキスト">
          <a:extLst>
            <a:ext uri="{FF2B5EF4-FFF2-40B4-BE49-F238E27FC236}">
              <a16:creationId xmlns:a16="http://schemas.microsoft.com/office/drawing/2014/main" id="{2EC41EA7-6275-4107-B42A-FBA29FD259D5}"/>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00" name="フローチャート: 判断 499">
          <a:extLst>
            <a:ext uri="{FF2B5EF4-FFF2-40B4-BE49-F238E27FC236}">
              <a16:creationId xmlns:a16="http://schemas.microsoft.com/office/drawing/2014/main" id="{084F5538-F906-46FC-8A2E-3E923E0596F5}"/>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501" name="フローチャート: 判断 500">
          <a:extLst>
            <a:ext uri="{FF2B5EF4-FFF2-40B4-BE49-F238E27FC236}">
              <a16:creationId xmlns:a16="http://schemas.microsoft.com/office/drawing/2014/main" id="{3143E2BF-28F7-4E6C-8BFE-E1221757F6AC}"/>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502" name="フローチャート: 判断 501">
          <a:extLst>
            <a:ext uri="{FF2B5EF4-FFF2-40B4-BE49-F238E27FC236}">
              <a16:creationId xmlns:a16="http://schemas.microsoft.com/office/drawing/2014/main" id="{25436AEB-A405-48B0-BB18-D6F3CBCBC6E6}"/>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03" name="フローチャート: 判断 502">
          <a:extLst>
            <a:ext uri="{FF2B5EF4-FFF2-40B4-BE49-F238E27FC236}">
              <a16:creationId xmlns:a16="http://schemas.microsoft.com/office/drawing/2014/main" id="{239B163D-E52B-4DE4-964A-EF7AD43EFE27}"/>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504" name="フローチャート: 判断 503">
          <a:extLst>
            <a:ext uri="{FF2B5EF4-FFF2-40B4-BE49-F238E27FC236}">
              <a16:creationId xmlns:a16="http://schemas.microsoft.com/office/drawing/2014/main" id="{F3CA7779-7776-4DDD-AA13-1E994ADE3207}"/>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1A5F824A-263F-4AC9-8135-A4F784999C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E91D5327-C45C-4944-8691-4D46F222143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B0F3C4B-B53B-4687-8A43-C424649396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91C40B94-8B31-4AB7-AC86-E92A2055588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D23EEC2C-36FE-41AE-AB2E-B4278DDB596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510" name="楕円 509">
          <a:extLst>
            <a:ext uri="{FF2B5EF4-FFF2-40B4-BE49-F238E27FC236}">
              <a16:creationId xmlns:a16="http://schemas.microsoft.com/office/drawing/2014/main" id="{F4A15A04-FCBE-48D7-9904-0B748B1C156F}"/>
            </a:ext>
          </a:extLst>
        </xdr:cNvPr>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28501</xdr:rowOff>
    </xdr:from>
    <xdr:ext cx="405111" cy="259045"/>
    <xdr:sp macro="" textlink="">
      <xdr:nvSpPr>
        <xdr:cNvPr id="511" name="【一般廃棄物処理施設】&#10;有形固定資産減価償却率該当値テキスト">
          <a:extLst>
            <a:ext uri="{FF2B5EF4-FFF2-40B4-BE49-F238E27FC236}">
              <a16:creationId xmlns:a16="http://schemas.microsoft.com/office/drawing/2014/main" id="{BCFBD8EA-82B2-425C-B114-0501D22FB714}"/>
            </a:ext>
          </a:extLst>
        </xdr:cNvPr>
        <xdr:cNvSpPr txBox="1"/>
      </xdr:nvSpPr>
      <xdr:spPr>
        <a:xfrm>
          <a:off x="16357600" y="5857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74386</xdr:rowOff>
    </xdr:from>
    <xdr:to>
      <xdr:col>81</xdr:col>
      <xdr:colOff>101600</xdr:colOff>
      <xdr:row>35</xdr:row>
      <xdr:rowOff>4536</xdr:rowOff>
    </xdr:to>
    <xdr:sp macro="" textlink="">
      <xdr:nvSpPr>
        <xdr:cNvPr id="512" name="楕円 511">
          <a:extLst>
            <a:ext uri="{FF2B5EF4-FFF2-40B4-BE49-F238E27FC236}">
              <a16:creationId xmlns:a16="http://schemas.microsoft.com/office/drawing/2014/main" id="{EF95ACCC-49EE-4FA6-875F-90AD5B8B5671}"/>
            </a:ext>
          </a:extLst>
        </xdr:cNvPr>
        <xdr:cNvSpPr/>
      </xdr:nvSpPr>
      <xdr:spPr>
        <a:xfrm>
          <a:off x="15430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125186</xdr:rowOff>
    </xdr:from>
    <xdr:to>
      <xdr:col>85</xdr:col>
      <xdr:colOff>127000</xdr:colOff>
      <xdr:row>34</xdr:row>
      <xdr:rowOff>164374</xdr:rowOff>
    </xdr:to>
    <xdr:cxnSp macro="">
      <xdr:nvCxnSpPr>
        <xdr:cNvPr id="513" name="直線コネクタ 512">
          <a:extLst>
            <a:ext uri="{FF2B5EF4-FFF2-40B4-BE49-F238E27FC236}">
              <a16:creationId xmlns:a16="http://schemas.microsoft.com/office/drawing/2014/main" id="{366C69B3-33E1-4151-8899-F09B1FDC0D68}"/>
            </a:ext>
          </a:extLst>
        </xdr:cNvPr>
        <xdr:cNvCxnSpPr/>
      </xdr:nvCxnSpPr>
      <xdr:spPr>
        <a:xfrm>
          <a:off x="15481300" y="595448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129903</xdr:rowOff>
    </xdr:from>
    <xdr:to>
      <xdr:col>76</xdr:col>
      <xdr:colOff>165100</xdr:colOff>
      <xdr:row>41</xdr:row>
      <xdr:rowOff>60053</xdr:rowOff>
    </xdr:to>
    <xdr:sp macro="" textlink="">
      <xdr:nvSpPr>
        <xdr:cNvPr id="514" name="楕円 513">
          <a:extLst>
            <a:ext uri="{FF2B5EF4-FFF2-40B4-BE49-F238E27FC236}">
              <a16:creationId xmlns:a16="http://schemas.microsoft.com/office/drawing/2014/main" id="{B758E998-51E8-4C48-879E-C056990DD078}"/>
            </a:ext>
          </a:extLst>
        </xdr:cNvPr>
        <xdr:cNvSpPr/>
      </xdr:nvSpPr>
      <xdr:spPr>
        <a:xfrm>
          <a:off x="14541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125186</xdr:rowOff>
    </xdr:from>
    <xdr:to>
      <xdr:col>81</xdr:col>
      <xdr:colOff>50800</xdr:colOff>
      <xdr:row>41</xdr:row>
      <xdr:rowOff>9253</xdr:rowOff>
    </xdr:to>
    <xdr:cxnSp macro="">
      <xdr:nvCxnSpPr>
        <xdr:cNvPr id="515" name="直線コネクタ 514">
          <a:extLst>
            <a:ext uri="{FF2B5EF4-FFF2-40B4-BE49-F238E27FC236}">
              <a16:creationId xmlns:a16="http://schemas.microsoft.com/office/drawing/2014/main" id="{7C13F836-8A80-42C2-89D3-1683CB933266}"/>
            </a:ext>
          </a:extLst>
        </xdr:cNvPr>
        <xdr:cNvCxnSpPr/>
      </xdr:nvCxnSpPr>
      <xdr:spPr>
        <a:xfrm flipV="1">
          <a:off x="14592300" y="5954486"/>
          <a:ext cx="889000" cy="108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107043</xdr:rowOff>
    </xdr:from>
    <xdr:to>
      <xdr:col>72</xdr:col>
      <xdr:colOff>38100</xdr:colOff>
      <xdr:row>41</xdr:row>
      <xdr:rowOff>37193</xdr:rowOff>
    </xdr:to>
    <xdr:sp macro="" textlink="">
      <xdr:nvSpPr>
        <xdr:cNvPr id="516" name="楕円 515">
          <a:extLst>
            <a:ext uri="{FF2B5EF4-FFF2-40B4-BE49-F238E27FC236}">
              <a16:creationId xmlns:a16="http://schemas.microsoft.com/office/drawing/2014/main" id="{C5714AEC-D49C-43B7-9962-8A26628FA065}"/>
            </a:ext>
          </a:extLst>
        </xdr:cNvPr>
        <xdr:cNvSpPr/>
      </xdr:nvSpPr>
      <xdr:spPr>
        <a:xfrm>
          <a:off x="1365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157843</xdr:rowOff>
    </xdr:from>
    <xdr:to>
      <xdr:col>76</xdr:col>
      <xdr:colOff>114300</xdr:colOff>
      <xdr:row>41</xdr:row>
      <xdr:rowOff>9253</xdr:rowOff>
    </xdr:to>
    <xdr:cxnSp macro="">
      <xdr:nvCxnSpPr>
        <xdr:cNvPr id="517" name="直線コネクタ 516">
          <a:extLst>
            <a:ext uri="{FF2B5EF4-FFF2-40B4-BE49-F238E27FC236}">
              <a16:creationId xmlns:a16="http://schemas.microsoft.com/office/drawing/2014/main" id="{F966125C-09DE-4949-8671-4CB836DF2616}"/>
            </a:ext>
          </a:extLst>
        </xdr:cNvPr>
        <xdr:cNvCxnSpPr/>
      </xdr:nvCxnSpPr>
      <xdr:spPr>
        <a:xfrm>
          <a:off x="13703300" y="70158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79284</xdr:rowOff>
    </xdr:from>
    <xdr:to>
      <xdr:col>67</xdr:col>
      <xdr:colOff>101600</xdr:colOff>
      <xdr:row>41</xdr:row>
      <xdr:rowOff>9434</xdr:rowOff>
    </xdr:to>
    <xdr:sp macro="" textlink="">
      <xdr:nvSpPr>
        <xdr:cNvPr id="518" name="楕円 517">
          <a:extLst>
            <a:ext uri="{FF2B5EF4-FFF2-40B4-BE49-F238E27FC236}">
              <a16:creationId xmlns:a16="http://schemas.microsoft.com/office/drawing/2014/main" id="{784FB952-68B5-4B12-B109-73AE42612327}"/>
            </a:ext>
          </a:extLst>
        </xdr:cNvPr>
        <xdr:cNvSpPr/>
      </xdr:nvSpPr>
      <xdr:spPr>
        <a:xfrm>
          <a:off x="12763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130084</xdr:rowOff>
    </xdr:from>
    <xdr:to>
      <xdr:col>71</xdr:col>
      <xdr:colOff>177800</xdr:colOff>
      <xdr:row>40</xdr:row>
      <xdr:rowOff>157843</xdr:rowOff>
    </xdr:to>
    <xdr:cxnSp macro="">
      <xdr:nvCxnSpPr>
        <xdr:cNvPr id="519" name="直線コネクタ 518">
          <a:extLst>
            <a:ext uri="{FF2B5EF4-FFF2-40B4-BE49-F238E27FC236}">
              <a16:creationId xmlns:a16="http://schemas.microsoft.com/office/drawing/2014/main" id="{AED0E130-15E3-4DC9-A7E4-B291C73FBE52}"/>
            </a:ext>
          </a:extLst>
        </xdr:cNvPr>
        <xdr:cNvCxnSpPr/>
      </xdr:nvCxnSpPr>
      <xdr:spPr>
        <a:xfrm>
          <a:off x="12814300" y="698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520" name="n_1aveValue【一般廃棄物処理施設】&#10;有形固定資産減価償却率">
          <a:extLst>
            <a:ext uri="{FF2B5EF4-FFF2-40B4-BE49-F238E27FC236}">
              <a16:creationId xmlns:a16="http://schemas.microsoft.com/office/drawing/2014/main" id="{E03400E3-DAFB-4B87-AD41-03C4986493E7}"/>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521" name="n_2aveValue【一般廃棄物処理施設】&#10;有形固定資産減価償却率">
          <a:extLst>
            <a:ext uri="{FF2B5EF4-FFF2-40B4-BE49-F238E27FC236}">
              <a16:creationId xmlns:a16="http://schemas.microsoft.com/office/drawing/2014/main" id="{BCE2D9A1-8D89-4B00-9A82-E10CE0310305}"/>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22" name="n_3aveValue【一般廃棄物処理施設】&#10;有形固定資産減価償却率">
          <a:extLst>
            <a:ext uri="{FF2B5EF4-FFF2-40B4-BE49-F238E27FC236}">
              <a16:creationId xmlns:a16="http://schemas.microsoft.com/office/drawing/2014/main" id="{4FF77458-0F79-4EA4-8B95-054E89A3F377}"/>
            </a:ext>
          </a:extLst>
        </xdr:cNvPr>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523" name="n_4aveValue【一般廃棄物処理施設】&#10;有形固定資産減価償却率">
          <a:extLst>
            <a:ext uri="{FF2B5EF4-FFF2-40B4-BE49-F238E27FC236}">
              <a16:creationId xmlns:a16="http://schemas.microsoft.com/office/drawing/2014/main" id="{7CD86A60-417D-4CF8-B95C-8C794C11846B}"/>
            </a:ext>
          </a:extLst>
        </xdr:cNvPr>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21063</xdr:rowOff>
    </xdr:from>
    <xdr:ext cx="405111" cy="259045"/>
    <xdr:sp macro="" textlink="">
      <xdr:nvSpPr>
        <xdr:cNvPr id="524" name="n_1mainValue【一般廃棄物処理施設】&#10;有形固定資産減価償却率">
          <a:extLst>
            <a:ext uri="{FF2B5EF4-FFF2-40B4-BE49-F238E27FC236}">
              <a16:creationId xmlns:a16="http://schemas.microsoft.com/office/drawing/2014/main" id="{A0B0C4B4-9FDF-4FC3-A48D-94C573C1EBBB}"/>
            </a:ext>
          </a:extLst>
        </xdr:cNvPr>
        <xdr:cNvSpPr txBox="1"/>
      </xdr:nvSpPr>
      <xdr:spPr>
        <a:xfrm>
          <a:off x="15266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51180</xdr:rowOff>
    </xdr:from>
    <xdr:ext cx="405111" cy="259045"/>
    <xdr:sp macro="" textlink="">
      <xdr:nvSpPr>
        <xdr:cNvPr id="525" name="n_2mainValue【一般廃棄物処理施設】&#10;有形固定資産減価償却率">
          <a:extLst>
            <a:ext uri="{FF2B5EF4-FFF2-40B4-BE49-F238E27FC236}">
              <a16:creationId xmlns:a16="http://schemas.microsoft.com/office/drawing/2014/main" id="{C6AB6AA5-1B05-44EB-9268-4725F4A8BD40}"/>
            </a:ext>
          </a:extLst>
        </xdr:cNvPr>
        <xdr:cNvSpPr txBox="1"/>
      </xdr:nvSpPr>
      <xdr:spPr>
        <a:xfrm>
          <a:off x="14389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28320</xdr:rowOff>
    </xdr:from>
    <xdr:ext cx="405111" cy="259045"/>
    <xdr:sp macro="" textlink="">
      <xdr:nvSpPr>
        <xdr:cNvPr id="526" name="n_3mainValue【一般廃棄物処理施設】&#10;有形固定資産減価償却率">
          <a:extLst>
            <a:ext uri="{FF2B5EF4-FFF2-40B4-BE49-F238E27FC236}">
              <a16:creationId xmlns:a16="http://schemas.microsoft.com/office/drawing/2014/main" id="{7C84B95C-A94D-4807-898C-D27270EE0DA7}"/>
            </a:ext>
          </a:extLst>
        </xdr:cNvPr>
        <xdr:cNvSpPr txBox="1"/>
      </xdr:nvSpPr>
      <xdr:spPr>
        <a:xfrm>
          <a:off x="13500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561</xdr:rowOff>
    </xdr:from>
    <xdr:ext cx="405111" cy="259045"/>
    <xdr:sp macro="" textlink="">
      <xdr:nvSpPr>
        <xdr:cNvPr id="527" name="n_4mainValue【一般廃棄物処理施設】&#10;有形固定資産減価償却率">
          <a:extLst>
            <a:ext uri="{FF2B5EF4-FFF2-40B4-BE49-F238E27FC236}">
              <a16:creationId xmlns:a16="http://schemas.microsoft.com/office/drawing/2014/main" id="{CC210D62-7F2D-4DA3-882F-7A9A261BEEB6}"/>
            </a:ext>
          </a:extLst>
        </xdr:cNvPr>
        <xdr:cNvSpPr txBox="1"/>
      </xdr:nvSpPr>
      <xdr:spPr>
        <a:xfrm>
          <a:off x="12611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a:extLst>
            <a:ext uri="{FF2B5EF4-FFF2-40B4-BE49-F238E27FC236}">
              <a16:creationId xmlns:a16="http://schemas.microsoft.com/office/drawing/2014/main" id="{6C3E7312-5923-4B6A-931E-DB8BB8AC02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a:extLst>
            <a:ext uri="{FF2B5EF4-FFF2-40B4-BE49-F238E27FC236}">
              <a16:creationId xmlns:a16="http://schemas.microsoft.com/office/drawing/2014/main" id="{3823D747-1AB7-4EAF-B054-81FBE77707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a:extLst>
            <a:ext uri="{FF2B5EF4-FFF2-40B4-BE49-F238E27FC236}">
              <a16:creationId xmlns:a16="http://schemas.microsoft.com/office/drawing/2014/main" id="{902F50E8-07BA-477D-A508-1179EF1246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a:extLst>
            <a:ext uri="{FF2B5EF4-FFF2-40B4-BE49-F238E27FC236}">
              <a16:creationId xmlns:a16="http://schemas.microsoft.com/office/drawing/2014/main" id="{6B3BC0B3-9657-4F54-92E3-3A43DAE288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a:extLst>
            <a:ext uri="{FF2B5EF4-FFF2-40B4-BE49-F238E27FC236}">
              <a16:creationId xmlns:a16="http://schemas.microsoft.com/office/drawing/2014/main" id="{C79DBE2D-667D-4D69-B2A8-203C157AF6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a:extLst>
            <a:ext uri="{FF2B5EF4-FFF2-40B4-BE49-F238E27FC236}">
              <a16:creationId xmlns:a16="http://schemas.microsoft.com/office/drawing/2014/main" id="{3AB87D10-A89C-44D1-80C9-8D74FAC435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a:extLst>
            <a:ext uri="{FF2B5EF4-FFF2-40B4-BE49-F238E27FC236}">
              <a16:creationId xmlns:a16="http://schemas.microsoft.com/office/drawing/2014/main" id="{595D3065-B1F2-4CA6-8762-03A56A4C6C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DBE65B7A-43B9-4249-B609-D54FBAC881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1EA07E0D-36C4-45B6-BE36-8786F52C75F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53D84768-AE6D-4E75-86C4-BA9D740D14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8" name="直線コネクタ 537">
          <a:extLst>
            <a:ext uri="{FF2B5EF4-FFF2-40B4-BE49-F238E27FC236}">
              <a16:creationId xmlns:a16="http://schemas.microsoft.com/office/drawing/2014/main" id="{462E72DC-FA23-4850-9EE3-CB954AD2D80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9" name="テキスト ボックス 538">
          <a:extLst>
            <a:ext uri="{FF2B5EF4-FFF2-40B4-BE49-F238E27FC236}">
              <a16:creationId xmlns:a16="http://schemas.microsoft.com/office/drawing/2014/main" id="{1B64E022-5F74-49F0-B762-345CA369157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0" name="直線コネクタ 539">
          <a:extLst>
            <a:ext uri="{FF2B5EF4-FFF2-40B4-BE49-F238E27FC236}">
              <a16:creationId xmlns:a16="http://schemas.microsoft.com/office/drawing/2014/main" id="{CAC6D9F2-20F5-4B32-8EA1-50018940551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1" name="テキスト ボックス 540">
          <a:extLst>
            <a:ext uri="{FF2B5EF4-FFF2-40B4-BE49-F238E27FC236}">
              <a16:creationId xmlns:a16="http://schemas.microsoft.com/office/drawing/2014/main" id="{B6EFBE81-E23E-47F7-B00A-8CC1BCEA195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2" name="直線コネクタ 541">
          <a:extLst>
            <a:ext uri="{FF2B5EF4-FFF2-40B4-BE49-F238E27FC236}">
              <a16:creationId xmlns:a16="http://schemas.microsoft.com/office/drawing/2014/main" id="{9C73EA94-1147-4D80-9F6B-3D91BC677D7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3" name="テキスト ボックス 542">
          <a:extLst>
            <a:ext uri="{FF2B5EF4-FFF2-40B4-BE49-F238E27FC236}">
              <a16:creationId xmlns:a16="http://schemas.microsoft.com/office/drawing/2014/main" id="{93031658-543C-468B-990F-90F78779BDF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4" name="直線コネクタ 543">
          <a:extLst>
            <a:ext uri="{FF2B5EF4-FFF2-40B4-BE49-F238E27FC236}">
              <a16:creationId xmlns:a16="http://schemas.microsoft.com/office/drawing/2014/main" id="{4BCFAC33-26A3-439E-953D-662529471C1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5" name="テキスト ボックス 544">
          <a:extLst>
            <a:ext uri="{FF2B5EF4-FFF2-40B4-BE49-F238E27FC236}">
              <a16:creationId xmlns:a16="http://schemas.microsoft.com/office/drawing/2014/main" id="{047D487A-D59F-4BE7-9E68-F3C01C6B713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6" name="直線コネクタ 545">
          <a:extLst>
            <a:ext uri="{FF2B5EF4-FFF2-40B4-BE49-F238E27FC236}">
              <a16:creationId xmlns:a16="http://schemas.microsoft.com/office/drawing/2014/main" id="{0A777978-978B-4EDD-AECB-52714858DD7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7" name="テキスト ボックス 546">
          <a:extLst>
            <a:ext uri="{FF2B5EF4-FFF2-40B4-BE49-F238E27FC236}">
              <a16:creationId xmlns:a16="http://schemas.microsoft.com/office/drawing/2014/main" id="{A0248016-A9EC-4A5D-928B-1A132434BFF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1A780E15-A7AB-42BC-97A5-8BC3FC9244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9" name="テキスト ボックス 548">
          <a:extLst>
            <a:ext uri="{FF2B5EF4-FFF2-40B4-BE49-F238E27FC236}">
              <a16:creationId xmlns:a16="http://schemas.microsoft.com/office/drawing/2014/main" id="{FF234442-6894-4B41-8565-0F08F5473DD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a:extLst>
            <a:ext uri="{FF2B5EF4-FFF2-40B4-BE49-F238E27FC236}">
              <a16:creationId xmlns:a16="http://schemas.microsoft.com/office/drawing/2014/main" id="{A3E2F601-5CC8-4DA9-BFE6-EBA21FD6EC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551" name="直線コネクタ 550">
          <a:extLst>
            <a:ext uri="{FF2B5EF4-FFF2-40B4-BE49-F238E27FC236}">
              <a16:creationId xmlns:a16="http://schemas.microsoft.com/office/drawing/2014/main" id="{035D766B-0041-4479-9A1A-5E9DD848CB1B}"/>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552" name="【一般廃棄物処理施設】&#10;一人当たり有形固定資産（償却資産）額最小値テキスト">
          <a:extLst>
            <a:ext uri="{FF2B5EF4-FFF2-40B4-BE49-F238E27FC236}">
              <a16:creationId xmlns:a16="http://schemas.microsoft.com/office/drawing/2014/main" id="{B102D263-6D6A-4856-BDAD-FE0E8D8C71DA}"/>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553" name="直線コネクタ 552">
          <a:extLst>
            <a:ext uri="{FF2B5EF4-FFF2-40B4-BE49-F238E27FC236}">
              <a16:creationId xmlns:a16="http://schemas.microsoft.com/office/drawing/2014/main" id="{84FF996A-023E-4D0D-AC14-0B256828CF31}"/>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554" name="【一般廃棄物処理施設】&#10;一人当たり有形固定資産（償却資産）額最大値テキスト">
          <a:extLst>
            <a:ext uri="{FF2B5EF4-FFF2-40B4-BE49-F238E27FC236}">
              <a16:creationId xmlns:a16="http://schemas.microsoft.com/office/drawing/2014/main" id="{1DCB7CB3-00B8-4857-9937-1B0D143686EE}"/>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555" name="直線コネクタ 554">
          <a:extLst>
            <a:ext uri="{FF2B5EF4-FFF2-40B4-BE49-F238E27FC236}">
              <a16:creationId xmlns:a16="http://schemas.microsoft.com/office/drawing/2014/main" id="{7C357587-FEFC-4D21-972B-88701F8E7852}"/>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556" name="【一般廃棄物処理施設】&#10;一人当たり有形固定資産（償却資産）額平均値テキスト">
          <a:extLst>
            <a:ext uri="{FF2B5EF4-FFF2-40B4-BE49-F238E27FC236}">
              <a16:creationId xmlns:a16="http://schemas.microsoft.com/office/drawing/2014/main" id="{89B4AD54-1F7B-4EEB-B2E3-E828F2FA2C61}"/>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557" name="フローチャート: 判断 556">
          <a:extLst>
            <a:ext uri="{FF2B5EF4-FFF2-40B4-BE49-F238E27FC236}">
              <a16:creationId xmlns:a16="http://schemas.microsoft.com/office/drawing/2014/main" id="{11A92ECD-97DA-4E23-9DA0-505CCFB4A6A8}"/>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558" name="フローチャート: 判断 557">
          <a:extLst>
            <a:ext uri="{FF2B5EF4-FFF2-40B4-BE49-F238E27FC236}">
              <a16:creationId xmlns:a16="http://schemas.microsoft.com/office/drawing/2014/main" id="{8CBAE415-3D4F-44C1-BB4B-7E838820520D}"/>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559" name="フローチャート: 判断 558">
          <a:extLst>
            <a:ext uri="{FF2B5EF4-FFF2-40B4-BE49-F238E27FC236}">
              <a16:creationId xmlns:a16="http://schemas.microsoft.com/office/drawing/2014/main" id="{B54C1A3E-BC84-4E22-8B0D-D7CBEF7414C7}"/>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560" name="フローチャート: 判断 559">
          <a:extLst>
            <a:ext uri="{FF2B5EF4-FFF2-40B4-BE49-F238E27FC236}">
              <a16:creationId xmlns:a16="http://schemas.microsoft.com/office/drawing/2014/main" id="{C095D3D1-3775-43ED-899E-82AA1254DE88}"/>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561" name="フローチャート: 判断 560">
          <a:extLst>
            <a:ext uri="{FF2B5EF4-FFF2-40B4-BE49-F238E27FC236}">
              <a16:creationId xmlns:a16="http://schemas.microsoft.com/office/drawing/2014/main" id="{EFB640D1-787B-4F25-8355-FF1B841C95F4}"/>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489C90F-1BCE-4264-AF6E-84DF23BD71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161597EE-3A08-418E-9B39-46C0DF6B34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F4B54E22-C8D4-4B5E-AA80-2D81CD8204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DF91A3F3-4232-493A-AF42-804DA656EDB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7B4E3EDC-58DE-4EEB-ADB1-9FE64BC0281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56693</xdr:rowOff>
    </xdr:from>
    <xdr:to>
      <xdr:col>116</xdr:col>
      <xdr:colOff>114300</xdr:colOff>
      <xdr:row>40</xdr:row>
      <xdr:rowOff>158293</xdr:rowOff>
    </xdr:to>
    <xdr:sp macro="" textlink="">
      <xdr:nvSpPr>
        <xdr:cNvPr id="567" name="楕円 566">
          <a:extLst>
            <a:ext uri="{FF2B5EF4-FFF2-40B4-BE49-F238E27FC236}">
              <a16:creationId xmlns:a16="http://schemas.microsoft.com/office/drawing/2014/main" id="{7C67DE8D-7CE9-4C99-9673-C31C97513E51}"/>
            </a:ext>
          </a:extLst>
        </xdr:cNvPr>
        <xdr:cNvSpPr/>
      </xdr:nvSpPr>
      <xdr:spPr>
        <a:xfrm>
          <a:off x="22110700" y="69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35120</xdr:rowOff>
    </xdr:from>
    <xdr:ext cx="599010" cy="259045"/>
    <xdr:sp macro="" textlink="">
      <xdr:nvSpPr>
        <xdr:cNvPr id="568" name="【一般廃棄物処理施設】&#10;一人当たり有形固定資産（償却資産）額該当値テキスト">
          <a:extLst>
            <a:ext uri="{FF2B5EF4-FFF2-40B4-BE49-F238E27FC236}">
              <a16:creationId xmlns:a16="http://schemas.microsoft.com/office/drawing/2014/main" id="{AC49D478-151A-46CA-9580-82D14A5FCB01}"/>
            </a:ext>
          </a:extLst>
        </xdr:cNvPr>
        <xdr:cNvSpPr txBox="1"/>
      </xdr:nvSpPr>
      <xdr:spPr>
        <a:xfrm>
          <a:off x="22199600" y="68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58770</xdr:rowOff>
    </xdr:from>
    <xdr:to>
      <xdr:col>112</xdr:col>
      <xdr:colOff>38100</xdr:colOff>
      <xdr:row>40</xdr:row>
      <xdr:rowOff>160370</xdr:rowOff>
    </xdr:to>
    <xdr:sp macro="" textlink="">
      <xdr:nvSpPr>
        <xdr:cNvPr id="569" name="楕円 568">
          <a:extLst>
            <a:ext uri="{FF2B5EF4-FFF2-40B4-BE49-F238E27FC236}">
              <a16:creationId xmlns:a16="http://schemas.microsoft.com/office/drawing/2014/main" id="{B8FEB5B3-A669-4176-9C3B-57E29BCF881F}"/>
            </a:ext>
          </a:extLst>
        </xdr:cNvPr>
        <xdr:cNvSpPr/>
      </xdr:nvSpPr>
      <xdr:spPr>
        <a:xfrm>
          <a:off x="21272500" y="69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107493</xdr:rowOff>
    </xdr:from>
    <xdr:to>
      <xdr:col>116</xdr:col>
      <xdr:colOff>63500</xdr:colOff>
      <xdr:row>40</xdr:row>
      <xdr:rowOff>109570</xdr:rowOff>
    </xdr:to>
    <xdr:cxnSp macro="">
      <xdr:nvCxnSpPr>
        <xdr:cNvPr id="570" name="直線コネクタ 569">
          <a:extLst>
            <a:ext uri="{FF2B5EF4-FFF2-40B4-BE49-F238E27FC236}">
              <a16:creationId xmlns:a16="http://schemas.microsoft.com/office/drawing/2014/main" id="{D0DED75E-379C-4CF0-81C0-617F2945BADF}"/>
            </a:ext>
          </a:extLst>
        </xdr:cNvPr>
        <xdr:cNvCxnSpPr/>
      </xdr:nvCxnSpPr>
      <xdr:spPr>
        <a:xfrm flipV="1">
          <a:off x="21323300" y="6965493"/>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97386</xdr:rowOff>
    </xdr:from>
    <xdr:to>
      <xdr:col>107</xdr:col>
      <xdr:colOff>101600</xdr:colOff>
      <xdr:row>38</xdr:row>
      <xdr:rowOff>27536</xdr:rowOff>
    </xdr:to>
    <xdr:sp macro="" textlink="">
      <xdr:nvSpPr>
        <xdr:cNvPr id="571" name="楕円 570">
          <a:extLst>
            <a:ext uri="{FF2B5EF4-FFF2-40B4-BE49-F238E27FC236}">
              <a16:creationId xmlns:a16="http://schemas.microsoft.com/office/drawing/2014/main" id="{1618D4A5-17E7-4096-A101-BC0EBB840132}"/>
            </a:ext>
          </a:extLst>
        </xdr:cNvPr>
        <xdr:cNvSpPr/>
      </xdr:nvSpPr>
      <xdr:spPr>
        <a:xfrm>
          <a:off x="20383500" y="6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148186</xdr:rowOff>
    </xdr:from>
    <xdr:to>
      <xdr:col>111</xdr:col>
      <xdr:colOff>177800</xdr:colOff>
      <xdr:row>40</xdr:row>
      <xdr:rowOff>109570</xdr:rowOff>
    </xdr:to>
    <xdr:cxnSp macro="">
      <xdr:nvCxnSpPr>
        <xdr:cNvPr id="572" name="直線コネクタ 571">
          <a:extLst>
            <a:ext uri="{FF2B5EF4-FFF2-40B4-BE49-F238E27FC236}">
              <a16:creationId xmlns:a16="http://schemas.microsoft.com/office/drawing/2014/main" id="{6D04616A-9472-4575-B0CF-7D554FAADAF5}"/>
            </a:ext>
          </a:extLst>
        </xdr:cNvPr>
        <xdr:cNvCxnSpPr/>
      </xdr:nvCxnSpPr>
      <xdr:spPr>
        <a:xfrm>
          <a:off x="20434300" y="6491836"/>
          <a:ext cx="889000" cy="47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54074</xdr:rowOff>
    </xdr:from>
    <xdr:to>
      <xdr:col>102</xdr:col>
      <xdr:colOff>165100</xdr:colOff>
      <xdr:row>40</xdr:row>
      <xdr:rowOff>155674</xdr:rowOff>
    </xdr:to>
    <xdr:sp macro="" textlink="">
      <xdr:nvSpPr>
        <xdr:cNvPr id="573" name="楕円 572">
          <a:extLst>
            <a:ext uri="{FF2B5EF4-FFF2-40B4-BE49-F238E27FC236}">
              <a16:creationId xmlns:a16="http://schemas.microsoft.com/office/drawing/2014/main" id="{E419837F-9871-4A03-A325-956010D4F75B}"/>
            </a:ext>
          </a:extLst>
        </xdr:cNvPr>
        <xdr:cNvSpPr/>
      </xdr:nvSpPr>
      <xdr:spPr>
        <a:xfrm>
          <a:off x="19494500" y="69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148186</xdr:rowOff>
    </xdr:from>
    <xdr:to>
      <xdr:col>107</xdr:col>
      <xdr:colOff>50800</xdr:colOff>
      <xdr:row>40</xdr:row>
      <xdr:rowOff>104874</xdr:rowOff>
    </xdr:to>
    <xdr:cxnSp macro="">
      <xdr:nvCxnSpPr>
        <xdr:cNvPr id="574" name="直線コネクタ 573">
          <a:extLst>
            <a:ext uri="{FF2B5EF4-FFF2-40B4-BE49-F238E27FC236}">
              <a16:creationId xmlns:a16="http://schemas.microsoft.com/office/drawing/2014/main" id="{4C6D3F96-5978-45FC-B55D-6703DA7A6D35}"/>
            </a:ext>
          </a:extLst>
        </xdr:cNvPr>
        <xdr:cNvCxnSpPr/>
      </xdr:nvCxnSpPr>
      <xdr:spPr>
        <a:xfrm flipV="1">
          <a:off x="19545300" y="6491836"/>
          <a:ext cx="889000" cy="4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59275</xdr:rowOff>
    </xdr:from>
    <xdr:to>
      <xdr:col>98</xdr:col>
      <xdr:colOff>38100</xdr:colOff>
      <xdr:row>40</xdr:row>
      <xdr:rowOff>160875</xdr:rowOff>
    </xdr:to>
    <xdr:sp macro="" textlink="">
      <xdr:nvSpPr>
        <xdr:cNvPr id="575" name="楕円 574">
          <a:extLst>
            <a:ext uri="{FF2B5EF4-FFF2-40B4-BE49-F238E27FC236}">
              <a16:creationId xmlns:a16="http://schemas.microsoft.com/office/drawing/2014/main" id="{BA6901AD-9FD7-401F-BF0B-D31E0175C785}"/>
            </a:ext>
          </a:extLst>
        </xdr:cNvPr>
        <xdr:cNvSpPr/>
      </xdr:nvSpPr>
      <xdr:spPr>
        <a:xfrm>
          <a:off x="18605500" y="69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104874</xdr:rowOff>
    </xdr:from>
    <xdr:to>
      <xdr:col>102</xdr:col>
      <xdr:colOff>114300</xdr:colOff>
      <xdr:row>40</xdr:row>
      <xdr:rowOff>110075</xdr:rowOff>
    </xdr:to>
    <xdr:cxnSp macro="">
      <xdr:nvCxnSpPr>
        <xdr:cNvPr id="576" name="直線コネクタ 575">
          <a:extLst>
            <a:ext uri="{FF2B5EF4-FFF2-40B4-BE49-F238E27FC236}">
              <a16:creationId xmlns:a16="http://schemas.microsoft.com/office/drawing/2014/main" id="{E8BF2BE9-6984-4728-BD6F-6C31D604D49B}"/>
            </a:ext>
          </a:extLst>
        </xdr:cNvPr>
        <xdr:cNvCxnSpPr/>
      </xdr:nvCxnSpPr>
      <xdr:spPr>
        <a:xfrm flipV="1">
          <a:off x="18656300" y="6962874"/>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577" name="n_1aveValue【一般廃棄物処理施設】&#10;一人当たり有形固定資産（償却資産）額">
          <a:extLst>
            <a:ext uri="{FF2B5EF4-FFF2-40B4-BE49-F238E27FC236}">
              <a16:creationId xmlns:a16="http://schemas.microsoft.com/office/drawing/2014/main" id="{8FA3D51B-6166-4B0D-8795-B622F8887340}"/>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578" name="n_2aveValue【一般廃棄物処理施設】&#10;一人当たり有形固定資産（償却資産）額">
          <a:extLst>
            <a:ext uri="{FF2B5EF4-FFF2-40B4-BE49-F238E27FC236}">
              <a16:creationId xmlns:a16="http://schemas.microsoft.com/office/drawing/2014/main" id="{0959BD12-E3CC-4D34-B5D4-6AFCBE784FD3}"/>
            </a:ext>
          </a:extLst>
        </xdr:cNvPr>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579" name="n_3aveValue【一般廃棄物処理施設】&#10;一人当たり有形固定資産（償却資産）額">
          <a:extLst>
            <a:ext uri="{FF2B5EF4-FFF2-40B4-BE49-F238E27FC236}">
              <a16:creationId xmlns:a16="http://schemas.microsoft.com/office/drawing/2014/main" id="{7F37E732-D10D-4821-8365-E238FDC1AD13}"/>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580" name="n_4aveValue【一般廃棄物処理施設】&#10;一人当たり有形固定資産（償却資産）額">
          <a:extLst>
            <a:ext uri="{FF2B5EF4-FFF2-40B4-BE49-F238E27FC236}">
              <a16:creationId xmlns:a16="http://schemas.microsoft.com/office/drawing/2014/main" id="{EBF91A3B-4741-429F-9E00-38D3B2B6A88B}"/>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151497</xdr:rowOff>
    </xdr:from>
    <xdr:ext cx="599010" cy="259045"/>
    <xdr:sp macro="" textlink="">
      <xdr:nvSpPr>
        <xdr:cNvPr id="581" name="n_1mainValue【一般廃棄物処理施設】&#10;一人当たり有形固定資産（償却資産）額">
          <a:extLst>
            <a:ext uri="{FF2B5EF4-FFF2-40B4-BE49-F238E27FC236}">
              <a16:creationId xmlns:a16="http://schemas.microsoft.com/office/drawing/2014/main" id="{3C542EEF-0FD6-457A-B847-818659A44758}"/>
            </a:ext>
          </a:extLst>
        </xdr:cNvPr>
        <xdr:cNvSpPr txBox="1"/>
      </xdr:nvSpPr>
      <xdr:spPr>
        <a:xfrm>
          <a:off x="21011095" y="700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44063</xdr:rowOff>
    </xdr:from>
    <xdr:ext cx="599010" cy="259045"/>
    <xdr:sp macro="" textlink="">
      <xdr:nvSpPr>
        <xdr:cNvPr id="582" name="n_2mainValue【一般廃棄物処理施設】&#10;一人当たり有形固定資産（償却資産）額">
          <a:extLst>
            <a:ext uri="{FF2B5EF4-FFF2-40B4-BE49-F238E27FC236}">
              <a16:creationId xmlns:a16="http://schemas.microsoft.com/office/drawing/2014/main" id="{844B85E4-A044-4556-9823-28598ABB659D}"/>
            </a:ext>
          </a:extLst>
        </xdr:cNvPr>
        <xdr:cNvSpPr txBox="1"/>
      </xdr:nvSpPr>
      <xdr:spPr>
        <a:xfrm>
          <a:off x="20134795" y="621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146801</xdr:rowOff>
    </xdr:from>
    <xdr:ext cx="599010" cy="259045"/>
    <xdr:sp macro="" textlink="">
      <xdr:nvSpPr>
        <xdr:cNvPr id="583" name="n_3mainValue【一般廃棄物処理施設】&#10;一人当たり有形固定資産（償却資産）額">
          <a:extLst>
            <a:ext uri="{FF2B5EF4-FFF2-40B4-BE49-F238E27FC236}">
              <a16:creationId xmlns:a16="http://schemas.microsoft.com/office/drawing/2014/main" id="{F7C96AB1-809A-4D9F-B74C-FAC098574D8F}"/>
            </a:ext>
          </a:extLst>
        </xdr:cNvPr>
        <xdr:cNvSpPr txBox="1"/>
      </xdr:nvSpPr>
      <xdr:spPr>
        <a:xfrm>
          <a:off x="19245795" y="700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152002</xdr:rowOff>
    </xdr:from>
    <xdr:ext cx="599010" cy="259045"/>
    <xdr:sp macro="" textlink="">
      <xdr:nvSpPr>
        <xdr:cNvPr id="584" name="n_4mainValue【一般廃棄物処理施設】&#10;一人当たり有形固定資産（償却資産）額">
          <a:extLst>
            <a:ext uri="{FF2B5EF4-FFF2-40B4-BE49-F238E27FC236}">
              <a16:creationId xmlns:a16="http://schemas.microsoft.com/office/drawing/2014/main" id="{BE33B393-9CA6-4410-87CB-3D3A57762708}"/>
            </a:ext>
          </a:extLst>
        </xdr:cNvPr>
        <xdr:cNvSpPr txBox="1"/>
      </xdr:nvSpPr>
      <xdr:spPr>
        <a:xfrm>
          <a:off x="18356795" y="701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a:extLst>
            <a:ext uri="{FF2B5EF4-FFF2-40B4-BE49-F238E27FC236}">
              <a16:creationId xmlns:a16="http://schemas.microsoft.com/office/drawing/2014/main" id="{EAC64CD4-AD54-432C-8F92-35CFC0061D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a:extLst>
            <a:ext uri="{FF2B5EF4-FFF2-40B4-BE49-F238E27FC236}">
              <a16:creationId xmlns:a16="http://schemas.microsoft.com/office/drawing/2014/main" id="{CF083DAB-3E46-4D51-9815-0D77679609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a:extLst>
            <a:ext uri="{FF2B5EF4-FFF2-40B4-BE49-F238E27FC236}">
              <a16:creationId xmlns:a16="http://schemas.microsoft.com/office/drawing/2014/main" id="{E02CD47F-7F2F-43C0-A78F-7A39B8AA07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a:extLst>
            <a:ext uri="{FF2B5EF4-FFF2-40B4-BE49-F238E27FC236}">
              <a16:creationId xmlns:a16="http://schemas.microsoft.com/office/drawing/2014/main" id="{D03104D4-057E-4FBE-9322-B657E2B8F9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a:extLst>
            <a:ext uri="{FF2B5EF4-FFF2-40B4-BE49-F238E27FC236}">
              <a16:creationId xmlns:a16="http://schemas.microsoft.com/office/drawing/2014/main" id="{BF8D497A-C2E9-41A2-8067-3A4829D444B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a:extLst>
            <a:ext uri="{FF2B5EF4-FFF2-40B4-BE49-F238E27FC236}">
              <a16:creationId xmlns:a16="http://schemas.microsoft.com/office/drawing/2014/main" id="{292ED99A-CEFA-4059-8A6C-611846F9AE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a:extLst>
            <a:ext uri="{FF2B5EF4-FFF2-40B4-BE49-F238E27FC236}">
              <a16:creationId xmlns:a16="http://schemas.microsoft.com/office/drawing/2014/main" id="{49D21FB6-FB73-4C50-8D48-EC1B517E4A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AB9E4B92-579D-49CF-B45D-AB8C6702971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3" name="正方形/長方形 592">
          <a:extLst>
            <a:ext uri="{FF2B5EF4-FFF2-40B4-BE49-F238E27FC236}">
              <a16:creationId xmlns:a16="http://schemas.microsoft.com/office/drawing/2014/main" id="{43AF4383-D5C1-4B6A-B49C-E9CBE94573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4" name="正方形/長方形 593">
          <a:extLst>
            <a:ext uri="{FF2B5EF4-FFF2-40B4-BE49-F238E27FC236}">
              <a16:creationId xmlns:a16="http://schemas.microsoft.com/office/drawing/2014/main" id="{60B3A7E5-15FD-42DC-BF89-DDF4539C68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5" name="正方形/長方形 594">
          <a:extLst>
            <a:ext uri="{FF2B5EF4-FFF2-40B4-BE49-F238E27FC236}">
              <a16:creationId xmlns:a16="http://schemas.microsoft.com/office/drawing/2014/main" id="{DF295F22-D8B1-411E-A657-76B0D5FA0F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6" name="正方形/長方形 595">
          <a:extLst>
            <a:ext uri="{FF2B5EF4-FFF2-40B4-BE49-F238E27FC236}">
              <a16:creationId xmlns:a16="http://schemas.microsoft.com/office/drawing/2014/main" id="{E53C582F-8913-4B8C-A646-8AC405307C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7" name="正方形/長方形 596">
          <a:extLst>
            <a:ext uri="{FF2B5EF4-FFF2-40B4-BE49-F238E27FC236}">
              <a16:creationId xmlns:a16="http://schemas.microsoft.com/office/drawing/2014/main" id="{818523A2-C35E-4068-A5B1-D68DE76FC7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8" name="正方形/長方形 597">
          <a:extLst>
            <a:ext uri="{FF2B5EF4-FFF2-40B4-BE49-F238E27FC236}">
              <a16:creationId xmlns:a16="http://schemas.microsoft.com/office/drawing/2014/main" id="{AE2A0F59-C1D6-4E73-A15E-40D15580FB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9" name="正方形/長方形 598">
          <a:extLst>
            <a:ext uri="{FF2B5EF4-FFF2-40B4-BE49-F238E27FC236}">
              <a16:creationId xmlns:a16="http://schemas.microsoft.com/office/drawing/2014/main" id="{30CAA935-8547-4AD8-806A-88979CC6BF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0" name="正方形/長方形 599">
          <a:extLst>
            <a:ext uri="{FF2B5EF4-FFF2-40B4-BE49-F238E27FC236}">
              <a16:creationId xmlns:a16="http://schemas.microsoft.com/office/drawing/2014/main" id="{9C8688DE-A913-4ABD-86E1-6BD4A2B488C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2B89F8E4-E357-442A-B681-B3382412E9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474D93CF-9E90-4E72-819C-18F47674FD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2D777587-9F12-45BC-86E4-ABC84E2D79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1A39D213-A255-441B-BDF8-78C14B6ABF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33C44B22-9D92-45F9-8B28-A37C4A1FD4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E877EECC-813C-4C96-9275-5C16B6BD24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DCBC4391-3BEF-4346-8357-E8CB3803D4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61C1B7F5-525B-4AB0-A5E3-61BF61FA25C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2AFB6540-A017-499A-98FC-9CFB5777F0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995C9D3C-03A8-492F-B796-303201CCF3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2433814B-FA7B-4D5F-828E-76BC9B08F4D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a:extLst>
            <a:ext uri="{FF2B5EF4-FFF2-40B4-BE49-F238E27FC236}">
              <a16:creationId xmlns:a16="http://schemas.microsoft.com/office/drawing/2014/main" id="{0A84331A-7A0E-43A5-ABC7-97DB1D220EE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3" name="テキスト ボックス 612">
          <a:extLst>
            <a:ext uri="{FF2B5EF4-FFF2-40B4-BE49-F238E27FC236}">
              <a16:creationId xmlns:a16="http://schemas.microsoft.com/office/drawing/2014/main" id="{B2127121-CD23-4097-AE2E-B0E42AA775B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a:extLst>
            <a:ext uri="{FF2B5EF4-FFF2-40B4-BE49-F238E27FC236}">
              <a16:creationId xmlns:a16="http://schemas.microsoft.com/office/drawing/2014/main" id="{EF3DFEA1-14D1-46AB-AB38-8028F33A6F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a:extLst>
            <a:ext uri="{FF2B5EF4-FFF2-40B4-BE49-F238E27FC236}">
              <a16:creationId xmlns:a16="http://schemas.microsoft.com/office/drawing/2014/main" id="{FCF493F9-EB2A-42EB-9BAE-4906EB50708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a:extLst>
            <a:ext uri="{FF2B5EF4-FFF2-40B4-BE49-F238E27FC236}">
              <a16:creationId xmlns:a16="http://schemas.microsoft.com/office/drawing/2014/main" id="{8743211E-9B4A-491C-8AD7-E7EB190C8E8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a:extLst>
            <a:ext uri="{FF2B5EF4-FFF2-40B4-BE49-F238E27FC236}">
              <a16:creationId xmlns:a16="http://schemas.microsoft.com/office/drawing/2014/main" id="{5400B955-DE50-460F-8903-F3DDB67CC4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a:extLst>
            <a:ext uri="{FF2B5EF4-FFF2-40B4-BE49-F238E27FC236}">
              <a16:creationId xmlns:a16="http://schemas.microsoft.com/office/drawing/2014/main" id="{58094081-365E-4A00-9F27-0DDD5E3DFD5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a:extLst>
            <a:ext uri="{FF2B5EF4-FFF2-40B4-BE49-F238E27FC236}">
              <a16:creationId xmlns:a16="http://schemas.microsoft.com/office/drawing/2014/main" id="{07FAFFE1-DA4A-4D77-9F44-90D0348F733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a:extLst>
            <a:ext uri="{FF2B5EF4-FFF2-40B4-BE49-F238E27FC236}">
              <a16:creationId xmlns:a16="http://schemas.microsoft.com/office/drawing/2014/main" id="{B03B1251-E1AF-42C4-9145-B41673F2E9C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a:extLst>
            <a:ext uri="{FF2B5EF4-FFF2-40B4-BE49-F238E27FC236}">
              <a16:creationId xmlns:a16="http://schemas.microsoft.com/office/drawing/2014/main" id="{68352834-2254-419B-B678-225E7421D9F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a:extLst>
            <a:ext uri="{FF2B5EF4-FFF2-40B4-BE49-F238E27FC236}">
              <a16:creationId xmlns:a16="http://schemas.microsoft.com/office/drawing/2014/main" id="{AFCA82E9-66F1-44B2-9303-A6AC2B9784A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3" name="テキスト ボックス 622">
          <a:extLst>
            <a:ext uri="{FF2B5EF4-FFF2-40B4-BE49-F238E27FC236}">
              <a16:creationId xmlns:a16="http://schemas.microsoft.com/office/drawing/2014/main" id="{D5BF7ED4-5EA1-41B1-AAE1-001A9A026C3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E52D6982-C968-4A3C-98FF-6D61FE408B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a16="http://schemas.microsoft.com/office/drawing/2014/main" id="{7B0FAFD4-7D94-4ADC-A784-BA848236ECB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26" name="直線コネクタ 625">
          <a:extLst>
            <a:ext uri="{FF2B5EF4-FFF2-40B4-BE49-F238E27FC236}">
              <a16:creationId xmlns:a16="http://schemas.microsoft.com/office/drawing/2014/main" id="{3D97A788-448E-479C-AECB-73A115997E0E}"/>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7" name="【消防施設】&#10;有形固定資産減価償却率最小値テキスト">
          <a:extLst>
            <a:ext uri="{FF2B5EF4-FFF2-40B4-BE49-F238E27FC236}">
              <a16:creationId xmlns:a16="http://schemas.microsoft.com/office/drawing/2014/main" id="{A06F63A7-227F-47FC-9D53-9C890002871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8" name="直線コネクタ 627">
          <a:extLst>
            <a:ext uri="{FF2B5EF4-FFF2-40B4-BE49-F238E27FC236}">
              <a16:creationId xmlns:a16="http://schemas.microsoft.com/office/drawing/2014/main" id="{ED670AFC-6308-44B5-8135-9B992E4E5B6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29" name="【消防施設】&#10;有形固定資産減価償却率最大値テキスト">
          <a:extLst>
            <a:ext uri="{FF2B5EF4-FFF2-40B4-BE49-F238E27FC236}">
              <a16:creationId xmlns:a16="http://schemas.microsoft.com/office/drawing/2014/main" id="{912347AB-0564-4806-9900-E0F26D90ABAE}"/>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30" name="直線コネクタ 629">
          <a:extLst>
            <a:ext uri="{FF2B5EF4-FFF2-40B4-BE49-F238E27FC236}">
              <a16:creationId xmlns:a16="http://schemas.microsoft.com/office/drawing/2014/main" id="{C5D624BB-D72B-4404-B547-69DDC0F92F55}"/>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631" name="【消防施設】&#10;有形固定資産減価償却率平均値テキスト">
          <a:extLst>
            <a:ext uri="{FF2B5EF4-FFF2-40B4-BE49-F238E27FC236}">
              <a16:creationId xmlns:a16="http://schemas.microsoft.com/office/drawing/2014/main" id="{693E8221-BBA4-450B-AAA9-3DF4D8998E4A}"/>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632" name="フローチャート: 判断 631">
          <a:extLst>
            <a:ext uri="{FF2B5EF4-FFF2-40B4-BE49-F238E27FC236}">
              <a16:creationId xmlns:a16="http://schemas.microsoft.com/office/drawing/2014/main" id="{0C48CEAF-1B0C-4752-AEDE-9F8F2C7B04D4}"/>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33" name="フローチャート: 判断 632">
          <a:extLst>
            <a:ext uri="{FF2B5EF4-FFF2-40B4-BE49-F238E27FC236}">
              <a16:creationId xmlns:a16="http://schemas.microsoft.com/office/drawing/2014/main" id="{3CC046B7-759D-4522-BAD8-FF19DCC85A22}"/>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34" name="フローチャート: 判断 633">
          <a:extLst>
            <a:ext uri="{FF2B5EF4-FFF2-40B4-BE49-F238E27FC236}">
              <a16:creationId xmlns:a16="http://schemas.microsoft.com/office/drawing/2014/main" id="{68933D0F-C08F-4CE4-9EB4-7FC6B0A203E1}"/>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635" name="フローチャート: 判断 634">
          <a:extLst>
            <a:ext uri="{FF2B5EF4-FFF2-40B4-BE49-F238E27FC236}">
              <a16:creationId xmlns:a16="http://schemas.microsoft.com/office/drawing/2014/main" id="{A417EDA7-0853-41C8-882E-604F15D39FF7}"/>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636" name="フローチャート: 判断 635">
          <a:extLst>
            <a:ext uri="{FF2B5EF4-FFF2-40B4-BE49-F238E27FC236}">
              <a16:creationId xmlns:a16="http://schemas.microsoft.com/office/drawing/2014/main" id="{DF38EE54-C7E1-4F5D-A63D-E6D6AB9313DA}"/>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92C7EBED-560B-4622-AFC8-CAF9654D258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6D27BE1D-4802-439F-98F6-7ACD8EE592E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FE81E805-FB29-4BE3-8719-54BE14D48C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CD112801-A001-4664-82F5-3C2CC0B5DD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2E7DC748-4661-4AC6-9E4A-889B2061D6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134257</xdr:rowOff>
    </xdr:from>
    <xdr:to>
      <xdr:col>85</xdr:col>
      <xdr:colOff>177800</xdr:colOff>
      <xdr:row>82</xdr:row>
      <xdr:rowOff>64407</xdr:rowOff>
    </xdr:to>
    <xdr:sp macro="" textlink="">
      <xdr:nvSpPr>
        <xdr:cNvPr id="642" name="楕円 641">
          <a:extLst>
            <a:ext uri="{FF2B5EF4-FFF2-40B4-BE49-F238E27FC236}">
              <a16:creationId xmlns:a16="http://schemas.microsoft.com/office/drawing/2014/main" id="{69C356A5-9F03-4D11-9CDB-EB3102DF626F}"/>
            </a:ext>
          </a:extLst>
        </xdr:cNvPr>
        <xdr:cNvSpPr/>
      </xdr:nvSpPr>
      <xdr:spPr>
        <a:xfrm>
          <a:off x="162687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157134</xdr:rowOff>
    </xdr:from>
    <xdr:ext cx="405111" cy="259045"/>
    <xdr:sp macro="" textlink="">
      <xdr:nvSpPr>
        <xdr:cNvPr id="643" name="【消防施設】&#10;有形固定資産減価償却率該当値テキスト">
          <a:extLst>
            <a:ext uri="{FF2B5EF4-FFF2-40B4-BE49-F238E27FC236}">
              <a16:creationId xmlns:a16="http://schemas.microsoft.com/office/drawing/2014/main" id="{9D9910C8-EB90-450A-B815-B2A2C7FBE25A}"/>
            </a:ext>
          </a:extLst>
        </xdr:cNvPr>
        <xdr:cNvSpPr txBox="1"/>
      </xdr:nvSpPr>
      <xdr:spPr>
        <a:xfrm>
          <a:off x="16357600" y="13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644" name="楕円 643">
          <a:extLst>
            <a:ext uri="{FF2B5EF4-FFF2-40B4-BE49-F238E27FC236}">
              <a16:creationId xmlns:a16="http://schemas.microsoft.com/office/drawing/2014/main" id="{F52A1A01-D0FB-472A-A292-269308923C54}"/>
            </a:ext>
          </a:extLst>
        </xdr:cNvPr>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82</xdr:row>
      <xdr:rowOff>13607</xdr:rowOff>
    </xdr:to>
    <xdr:cxnSp macro="">
      <xdr:nvCxnSpPr>
        <xdr:cNvPr id="645" name="直線コネクタ 644">
          <a:extLst>
            <a:ext uri="{FF2B5EF4-FFF2-40B4-BE49-F238E27FC236}">
              <a16:creationId xmlns:a16="http://schemas.microsoft.com/office/drawing/2014/main" id="{6CF64CEB-5666-419D-8E44-25C69F0A81FA}"/>
            </a:ext>
          </a:extLst>
        </xdr:cNvPr>
        <xdr:cNvCxnSpPr/>
      </xdr:nvCxnSpPr>
      <xdr:spPr>
        <a:xfrm>
          <a:off x="15481300" y="1403821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46" name="楕円 645">
          <a:extLst>
            <a:ext uri="{FF2B5EF4-FFF2-40B4-BE49-F238E27FC236}">
              <a16:creationId xmlns:a16="http://schemas.microsoft.com/office/drawing/2014/main" id="{6FFB6733-BA80-40CD-A83D-82780EC725F8}"/>
            </a:ext>
          </a:extLst>
        </xdr:cNvPr>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15239</xdr:rowOff>
    </xdr:to>
    <xdr:cxnSp macro="">
      <xdr:nvCxnSpPr>
        <xdr:cNvPr id="647" name="直線コネクタ 646">
          <a:extLst>
            <a:ext uri="{FF2B5EF4-FFF2-40B4-BE49-F238E27FC236}">
              <a16:creationId xmlns:a16="http://schemas.microsoft.com/office/drawing/2014/main" id="{B3041E74-45FA-41A3-B776-9503B3FCEB80}"/>
            </a:ext>
          </a:extLst>
        </xdr:cNvPr>
        <xdr:cNvCxnSpPr/>
      </xdr:nvCxnSpPr>
      <xdr:spPr>
        <a:xfrm flipV="1">
          <a:off x="14592300" y="140382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48" name="楕円 647">
          <a:extLst>
            <a:ext uri="{FF2B5EF4-FFF2-40B4-BE49-F238E27FC236}">
              <a16:creationId xmlns:a16="http://schemas.microsoft.com/office/drawing/2014/main" id="{D52D3055-C2E1-4699-B856-99BE1DD4E7DF}"/>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82</xdr:row>
      <xdr:rowOff>15239</xdr:rowOff>
    </xdr:to>
    <xdr:cxnSp macro="">
      <xdr:nvCxnSpPr>
        <xdr:cNvPr id="649" name="直線コネクタ 648">
          <a:extLst>
            <a:ext uri="{FF2B5EF4-FFF2-40B4-BE49-F238E27FC236}">
              <a16:creationId xmlns:a16="http://schemas.microsoft.com/office/drawing/2014/main" id="{A258D7F1-A68D-46E9-AFA6-BCE9E1F5EF71}"/>
            </a:ext>
          </a:extLst>
        </xdr:cNvPr>
        <xdr:cNvCxnSpPr/>
      </xdr:nvCxnSpPr>
      <xdr:spPr>
        <a:xfrm>
          <a:off x="13703300" y="13982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11793</xdr:rowOff>
    </xdr:from>
    <xdr:to>
      <xdr:col>67</xdr:col>
      <xdr:colOff>101600</xdr:colOff>
      <xdr:row>81</xdr:row>
      <xdr:rowOff>113393</xdr:rowOff>
    </xdr:to>
    <xdr:sp macro="" textlink="">
      <xdr:nvSpPr>
        <xdr:cNvPr id="650" name="楕円 649">
          <a:extLst>
            <a:ext uri="{FF2B5EF4-FFF2-40B4-BE49-F238E27FC236}">
              <a16:creationId xmlns:a16="http://schemas.microsoft.com/office/drawing/2014/main" id="{41C0C58F-2572-4CA0-A21A-87DA3C89FC44}"/>
            </a:ext>
          </a:extLst>
        </xdr:cNvPr>
        <xdr:cNvSpPr/>
      </xdr:nvSpPr>
      <xdr:spPr>
        <a:xfrm>
          <a:off x="12763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62593</xdr:rowOff>
    </xdr:from>
    <xdr:to>
      <xdr:col>71</xdr:col>
      <xdr:colOff>177800</xdr:colOff>
      <xdr:row>81</xdr:row>
      <xdr:rowOff>95250</xdr:rowOff>
    </xdr:to>
    <xdr:cxnSp macro="">
      <xdr:nvCxnSpPr>
        <xdr:cNvPr id="651" name="直線コネクタ 650">
          <a:extLst>
            <a:ext uri="{FF2B5EF4-FFF2-40B4-BE49-F238E27FC236}">
              <a16:creationId xmlns:a16="http://schemas.microsoft.com/office/drawing/2014/main" id="{A2A35D2C-C584-46EE-865E-5DEEACA4C701}"/>
            </a:ext>
          </a:extLst>
        </xdr:cNvPr>
        <xdr:cNvCxnSpPr/>
      </xdr:nvCxnSpPr>
      <xdr:spPr>
        <a:xfrm>
          <a:off x="12814300" y="13950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52" name="n_1aveValue【消防施設】&#10;有形固定資産減価償却率">
          <a:extLst>
            <a:ext uri="{FF2B5EF4-FFF2-40B4-BE49-F238E27FC236}">
              <a16:creationId xmlns:a16="http://schemas.microsoft.com/office/drawing/2014/main" id="{24467297-5DA0-42F4-A0C6-8B6A29986DCC}"/>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53" name="n_2aveValue【消防施設】&#10;有形固定資産減価償却率">
          <a:extLst>
            <a:ext uri="{FF2B5EF4-FFF2-40B4-BE49-F238E27FC236}">
              <a16:creationId xmlns:a16="http://schemas.microsoft.com/office/drawing/2014/main" id="{306CF45F-FA62-4623-A7CF-EB77AAF2F759}"/>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654" name="n_3aveValue【消防施設】&#10;有形固定資産減価償却率">
          <a:extLst>
            <a:ext uri="{FF2B5EF4-FFF2-40B4-BE49-F238E27FC236}">
              <a16:creationId xmlns:a16="http://schemas.microsoft.com/office/drawing/2014/main" id="{BAC0B16F-B9B5-4DC1-B6FC-B06EC2D427EF}"/>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655" name="n_4aveValue【消防施設】&#10;有形固定資産減価償却率">
          <a:extLst>
            <a:ext uri="{FF2B5EF4-FFF2-40B4-BE49-F238E27FC236}">
              <a16:creationId xmlns:a16="http://schemas.microsoft.com/office/drawing/2014/main" id="{B18C9FD7-0490-46EC-AC77-1373E5381D3C}"/>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656" name="n_1mainValue【消防施設】&#10;有形固定資産減価償却率">
          <a:extLst>
            <a:ext uri="{FF2B5EF4-FFF2-40B4-BE49-F238E27FC236}">
              <a16:creationId xmlns:a16="http://schemas.microsoft.com/office/drawing/2014/main" id="{936C8CAC-F1F5-4626-AA25-E18BF438D763}"/>
            </a:ext>
          </a:extLst>
        </xdr:cNvPr>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57" name="n_2mainValue【消防施設】&#10;有形固定資産減価償却率">
          <a:extLst>
            <a:ext uri="{FF2B5EF4-FFF2-40B4-BE49-F238E27FC236}">
              <a16:creationId xmlns:a16="http://schemas.microsoft.com/office/drawing/2014/main" id="{26DF6ECD-C40B-4988-B1D3-ED9DD81B6489}"/>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58" name="n_3mainValue【消防施設】&#10;有形固定資産減価償却率">
          <a:extLst>
            <a:ext uri="{FF2B5EF4-FFF2-40B4-BE49-F238E27FC236}">
              <a16:creationId xmlns:a16="http://schemas.microsoft.com/office/drawing/2014/main" id="{7C746C26-FD3B-45EE-ACA2-8A4CCDED86F1}"/>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129920</xdr:rowOff>
    </xdr:from>
    <xdr:ext cx="405111" cy="259045"/>
    <xdr:sp macro="" textlink="">
      <xdr:nvSpPr>
        <xdr:cNvPr id="659" name="n_4mainValue【消防施設】&#10;有形固定資産減価償却率">
          <a:extLst>
            <a:ext uri="{FF2B5EF4-FFF2-40B4-BE49-F238E27FC236}">
              <a16:creationId xmlns:a16="http://schemas.microsoft.com/office/drawing/2014/main" id="{A306D9D0-D712-4178-9E43-9C51A8D156E1}"/>
            </a:ext>
          </a:extLst>
        </xdr:cNvPr>
        <xdr:cNvSpPr txBox="1"/>
      </xdr:nvSpPr>
      <xdr:spPr>
        <a:xfrm>
          <a:off x="12611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3390A0C2-3D31-46EC-A989-C1EE715011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id="{89577A03-38B7-40C1-B272-855A29BB4D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id="{00519EAA-6AB7-4584-B065-F11373C0EC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id="{E92168E8-5283-44B8-91B8-AA91D6F77A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id="{33861026-D7F1-4F18-A9DA-86A92240F4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id="{ED72FC2D-05E4-4522-9BBF-600EBCED603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id="{AC77DA9B-4558-4DDE-98A3-00D95A987E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13906ACE-F9CF-4234-824A-101E8636DE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id="{9B623043-2D95-4871-800B-9E61161604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C04E7A32-4A8F-48A8-9085-F84E72B2FD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0" name="直線コネクタ 669">
          <a:extLst>
            <a:ext uri="{FF2B5EF4-FFF2-40B4-BE49-F238E27FC236}">
              <a16:creationId xmlns:a16="http://schemas.microsoft.com/office/drawing/2014/main" id="{3D43783D-E0E7-44F4-AA4A-F8A7C8ECD82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1" name="テキスト ボックス 670">
          <a:extLst>
            <a:ext uri="{FF2B5EF4-FFF2-40B4-BE49-F238E27FC236}">
              <a16:creationId xmlns:a16="http://schemas.microsoft.com/office/drawing/2014/main" id="{25CCA5D4-47F8-485F-9486-E544DA1337A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2" name="直線コネクタ 671">
          <a:extLst>
            <a:ext uri="{FF2B5EF4-FFF2-40B4-BE49-F238E27FC236}">
              <a16:creationId xmlns:a16="http://schemas.microsoft.com/office/drawing/2014/main" id="{558E020C-5B2B-47FC-8224-ED794C17590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3" name="テキスト ボックス 672">
          <a:extLst>
            <a:ext uri="{FF2B5EF4-FFF2-40B4-BE49-F238E27FC236}">
              <a16:creationId xmlns:a16="http://schemas.microsoft.com/office/drawing/2014/main" id="{1248B4F3-B13E-46F0-B9BA-FA1FF3D22FC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4" name="直線コネクタ 673">
          <a:extLst>
            <a:ext uri="{FF2B5EF4-FFF2-40B4-BE49-F238E27FC236}">
              <a16:creationId xmlns:a16="http://schemas.microsoft.com/office/drawing/2014/main" id="{2FA89741-4538-4F97-8D2A-4A432BF5648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5" name="テキスト ボックス 674">
          <a:extLst>
            <a:ext uri="{FF2B5EF4-FFF2-40B4-BE49-F238E27FC236}">
              <a16:creationId xmlns:a16="http://schemas.microsoft.com/office/drawing/2014/main" id="{033FE911-BB84-4E82-B13B-E2171437CF5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6" name="直線コネクタ 675">
          <a:extLst>
            <a:ext uri="{FF2B5EF4-FFF2-40B4-BE49-F238E27FC236}">
              <a16:creationId xmlns:a16="http://schemas.microsoft.com/office/drawing/2014/main" id="{67204C9A-028A-467A-A6C6-78A82F4B025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7" name="テキスト ボックス 676">
          <a:extLst>
            <a:ext uri="{FF2B5EF4-FFF2-40B4-BE49-F238E27FC236}">
              <a16:creationId xmlns:a16="http://schemas.microsoft.com/office/drawing/2014/main" id="{3799998D-4337-4080-969F-824A7F88E2E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8" name="直線コネクタ 677">
          <a:extLst>
            <a:ext uri="{FF2B5EF4-FFF2-40B4-BE49-F238E27FC236}">
              <a16:creationId xmlns:a16="http://schemas.microsoft.com/office/drawing/2014/main" id="{856DBCBA-5D49-45F8-A206-56D0C7BA0CF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9" name="テキスト ボックス 678">
          <a:extLst>
            <a:ext uri="{FF2B5EF4-FFF2-40B4-BE49-F238E27FC236}">
              <a16:creationId xmlns:a16="http://schemas.microsoft.com/office/drawing/2014/main" id="{ECA8C3F1-DFA1-485A-BEA6-9B07C25D598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0" name="直線コネクタ 679">
          <a:extLst>
            <a:ext uri="{FF2B5EF4-FFF2-40B4-BE49-F238E27FC236}">
              <a16:creationId xmlns:a16="http://schemas.microsoft.com/office/drawing/2014/main" id="{4A8CEAA4-9481-4329-817E-4EBAD702D7A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80852340-8DFF-4BBB-A27D-21E34D09C7B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2" name="直線コネクタ 681">
          <a:extLst>
            <a:ext uri="{FF2B5EF4-FFF2-40B4-BE49-F238E27FC236}">
              <a16:creationId xmlns:a16="http://schemas.microsoft.com/office/drawing/2014/main" id="{CA7267ED-5156-410C-99D1-5B2B465890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377C0103-A1F8-40B7-98A5-8E0415B613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4" name="【消防施設】&#10;一人当たり面積グラフ枠">
          <a:extLst>
            <a:ext uri="{FF2B5EF4-FFF2-40B4-BE49-F238E27FC236}">
              <a16:creationId xmlns:a16="http://schemas.microsoft.com/office/drawing/2014/main" id="{EEC8E7EC-8E4C-4705-BBB2-B8DF3DD018B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85" name="直線コネクタ 684">
          <a:extLst>
            <a:ext uri="{FF2B5EF4-FFF2-40B4-BE49-F238E27FC236}">
              <a16:creationId xmlns:a16="http://schemas.microsoft.com/office/drawing/2014/main" id="{E5041FFB-8362-4E15-993A-6447315D32E3}"/>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86" name="【消防施設】&#10;一人当たり面積最小値テキスト">
          <a:extLst>
            <a:ext uri="{FF2B5EF4-FFF2-40B4-BE49-F238E27FC236}">
              <a16:creationId xmlns:a16="http://schemas.microsoft.com/office/drawing/2014/main" id="{8AE78C00-E9E7-4F2B-98EB-EAA8597D23C8}"/>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87" name="直線コネクタ 686">
          <a:extLst>
            <a:ext uri="{FF2B5EF4-FFF2-40B4-BE49-F238E27FC236}">
              <a16:creationId xmlns:a16="http://schemas.microsoft.com/office/drawing/2014/main" id="{31752219-4316-4B57-B778-56904F4E150C}"/>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88" name="【消防施設】&#10;一人当たり面積最大値テキスト">
          <a:extLst>
            <a:ext uri="{FF2B5EF4-FFF2-40B4-BE49-F238E27FC236}">
              <a16:creationId xmlns:a16="http://schemas.microsoft.com/office/drawing/2014/main" id="{4D1FEF1C-8B4D-48A0-AA19-56D3AEB41214}"/>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89" name="直線コネクタ 688">
          <a:extLst>
            <a:ext uri="{FF2B5EF4-FFF2-40B4-BE49-F238E27FC236}">
              <a16:creationId xmlns:a16="http://schemas.microsoft.com/office/drawing/2014/main" id="{BDC7B30F-97EE-42C5-A566-52E6FFD7E723}"/>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690" name="【消防施設】&#10;一人当たり面積平均値テキスト">
          <a:extLst>
            <a:ext uri="{FF2B5EF4-FFF2-40B4-BE49-F238E27FC236}">
              <a16:creationId xmlns:a16="http://schemas.microsoft.com/office/drawing/2014/main" id="{A42A8326-68FD-4BD0-BEF9-F899DF47FBE9}"/>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91" name="フローチャート: 判断 690">
          <a:extLst>
            <a:ext uri="{FF2B5EF4-FFF2-40B4-BE49-F238E27FC236}">
              <a16:creationId xmlns:a16="http://schemas.microsoft.com/office/drawing/2014/main" id="{42A87A6D-A805-4F5D-9E9B-C589B9281847}"/>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92" name="フローチャート: 判断 691">
          <a:extLst>
            <a:ext uri="{FF2B5EF4-FFF2-40B4-BE49-F238E27FC236}">
              <a16:creationId xmlns:a16="http://schemas.microsoft.com/office/drawing/2014/main" id="{76A0FC4A-8DCF-474E-8B98-1CD108387683}"/>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93" name="フローチャート: 判断 692">
          <a:extLst>
            <a:ext uri="{FF2B5EF4-FFF2-40B4-BE49-F238E27FC236}">
              <a16:creationId xmlns:a16="http://schemas.microsoft.com/office/drawing/2014/main" id="{8CE907AF-B309-469B-ABA9-1A840401E58A}"/>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94" name="フローチャート: 判断 693">
          <a:extLst>
            <a:ext uri="{FF2B5EF4-FFF2-40B4-BE49-F238E27FC236}">
              <a16:creationId xmlns:a16="http://schemas.microsoft.com/office/drawing/2014/main" id="{D801E3ED-3462-4F99-94A7-6D1AB6BBE77A}"/>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95" name="フローチャート: 判断 694">
          <a:extLst>
            <a:ext uri="{FF2B5EF4-FFF2-40B4-BE49-F238E27FC236}">
              <a16:creationId xmlns:a16="http://schemas.microsoft.com/office/drawing/2014/main" id="{3D6241C5-8DCE-4245-8ECC-4C4ED455EC05}"/>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CB0AD61F-D09F-4D13-853A-666FBF7C0A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C76083F1-A4A7-4C4B-A16A-9FC20274C4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969085C7-5F29-46CB-84FA-1580F39A2B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825E0AB4-E1E6-41AC-913C-C3EFCB04BB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3A203A67-1765-4C5F-BFF6-3570FA16AC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701" name="楕円 700">
          <a:extLst>
            <a:ext uri="{FF2B5EF4-FFF2-40B4-BE49-F238E27FC236}">
              <a16:creationId xmlns:a16="http://schemas.microsoft.com/office/drawing/2014/main" id="{7DB3FEF9-BA49-48BB-8C66-A8C4A0E1C787}"/>
            </a:ext>
          </a:extLst>
        </xdr:cNvPr>
        <xdr:cNvSpPr/>
      </xdr:nvSpPr>
      <xdr:spPr>
        <a:xfrm>
          <a:off x="22110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52632</xdr:rowOff>
    </xdr:from>
    <xdr:ext cx="469744" cy="259045"/>
    <xdr:sp macro="" textlink="">
      <xdr:nvSpPr>
        <xdr:cNvPr id="702" name="【消防施設】&#10;一人当たり面積該当値テキスト">
          <a:extLst>
            <a:ext uri="{FF2B5EF4-FFF2-40B4-BE49-F238E27FC236}">
              <a16:creationId xmlns:a16="http://schemas.microsoft.com/office/drawing/2014/main" id="{39DCFA26-6108-4CF3-8125-3A5ABF7045DF}"/>
            </a:ext>
          </a:extLst>
        </xdr:cNvPr>
        <xdr:cNvSpPr txBox="1"/>
      </xdr:nvSpPr>
      <xdr:spPr>
        <a:xfrm>
          <a:off x="22199600" y="1428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39551</xdr:rowOff>
    </xdr:from>
    <xdr:to>
      <xdr:col>112</xdr:col>
      <xdr:colOff>38100</xdr:colOff>
      <xdr:row>84</xdr:row>
      <xdr:rowOff>141151</xdr:rowOff>
    </xdr:to>
    <xdr:sp macro="" textlink="">
      <xdr:nvSpPr>
        <xdr:cNvPr id="703" name="楕円 702">
          <a:extLst>
            <a:ext uri="{FF2B5EF4-FFF2-40B4-BE49-F238E27FC236}">
              <a16:creationId xmlns:a16="http://schemas.microsoft.com/office/drawing/2014/main" id="{32CBD8BC-F87C-4543-8D60-621065716C73}"/>
            </a:ext>
          </a:extLst>
        </xdr:cNvPr>
        <xdr:cNvSpPr/>
      </xdr:nvSpPr>
      <xdr:spPr>
        <a:xfrm>
          <a:off x="21272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80555</xdr:rowOff>
    </xdr:from>
    <xdr:to>
      <xdr:col>116</xdr:col>
      <xdr:colOff>63500</xdr:colOff>
      <xdr:row>84</xdr:row>
      <xdr:rowOff>90351</xdr:rowOff>
    </xdr:to>
    <xdr:cxnSp macro="">
      <xdr:nvCxnSpPr>
        <xdr:cNvPr id="704" name="直線コネクタ 703">
          <a:extLst>
            <a:ext uri="{FF2B5EF4-FFF2-40B4-BE49-F238E27FC236}">
              <a16:creationId xmlns:a16="http://schemas.microsoft.com/office/drawing/2014/main" id="{780815DE-4614-4831-BBD1-3C288010867C}"/>
            </a:ext>
          </a:extLst>
        </xdr:cNvPr>
        <xdr:cNvCxnSpPr/>
      </xdr:nvCxnSpPr>
      <xdr:spPr>
        <a:xfrm flipV="1">
          <a:off x="21323300" y="144823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44994</xdr:rowOff>
    </xdr:from>
    <xdr:to>
      <xdr:col>107</xdr:col>
      <xdr:colOff>101600</xdr:colOff>
      <xdr:row>84</xdr:row>
      <xdr:rowOff>146594</xdr:rowOff>
    </xdr:to>
    <xdr:sp macro="" textlink="">
      <xdr:nvSpPr>
        <xdr:cNvPr id="705" name="楕円 704">
          <a:extLst>
            <a:ext uri="{FF2B5EF4-FFF2-40B4-BE49-F238E27FC236}">
              <a16:creationId xmlns:a16="http://schemas.microsoft.com/office/drawing/2014/main" id="{2715F740-0037-4F8D-B94B-BAE123080ADF}"/>
            </a:ext>
          </a:extLst>
        </xdr:cNvPr>
        <xdr:cNvSpPr/>
      </xdr:nvSpPr>
      <xdr:spPr>
        <a:xfrm>
          <a:off x="20383500" y="144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90351</xdr:rowOff>
    </xdr:from>
    <xdr:to>
      <xdr:col>111</xdr:col>
      <xdr:colOff>177800</xdr:colOff>
      <xdr:row>84</xdr:row>
      <xdr:rowOff>95794</xdr:rowOff>
    </xdr:to>
    <xdr:cxnSp macro="">
      <xdr:nvCxnSpPr>
        <xdr:cNvPr id="706" name="直線コネクタ 705">
          <a:extLst>
            <a:ext uri="{FF2B5EF4-FFF2-40B4-BE49-F238E27FC236}">
              <a16:creationId xmlns:a16="http://schemas.microsoft.com/office/drawing/2014/main" id="{7B60D574-4106-402B-BA22-A48CA1E2E818}"/>
            </a:ext>
          </a:extLst>
        </xdr:cNvPr>
        <xdr:cNvCxnSpPr/>
      </xdr:nvCxnSpPr>
      <xdr:spPr>
        <a:xfrm flipV="1">
          <a:off x="20434300" y="144921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53702</xdr:rowOff>
    </xdr:from>
    <xdr:to>
      <xdr:col>102</xdr:col>
      <xdr:colOff>165100</xdr:colOff>
      <xdr:row>84</xdr:row>
      <xdr:rowOff>155302</xdr:rowOff>
    </xdr:to>
    <xdr:sp macro="" textlink="">
      <xdr:nvSpPr>
        <xdr:cNvPr id="707" name="楕円 706">
          <a:extLst>
            <a:ext uri="{FF2B5EF4-FFF2-40B4-BE49-F238E27FC236}">
              <a16:creationId xmlns:a16="http://schemas.microsoft.com/office/drawing/2014/main" id="{68E6959B-48F8-4763-B117-B7E76813EE90}"/>
            </a:ext>
          </a:extLst>
        </xdr:cNvPr>
        <xdr:cNvSpPr/>
      </xdr:nvSpPr>
      <xdr:spPr>
        <a:xfrm>
          <a:off x="19494500" y="144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95794</xdr:rowOff>
    </xdr:from>
    <xdr:to>
      <xdr:col>107</xdr:col>
      <xdr:colOff>50800</xdr:colOff>
      <xdr:row>84</xdr:row>
      <xdr:rowOff>104502</xdr:rowOff>
    </xdr:to>
    <xdr:cxnSp macro="">
      <xdr:nvCxnSpPr>
        <xdr:cNvPr id="708" name="直線コネクタ 707">
          <a:extLst>
            <a:ext uri="{FF2B5EF4-FFF2-40B4-BE49-F238E27FC236}">
              <a16:creationId xmlns:a16="http://schemas.microsoft.com/office/drawing/2014/main" id="{0504D3AE-4C05-4BA1-AFBA-322B51743C70}"/>
            </a:ext>
          </a:extLst>
        </xdr:cNvPr>
        <xdr:cNvCxnSpPr/>
      </xdr:nvCxnSpPr>
      <xdr:spPr>
        <a:xfrm flipV="1">
          <a:off x="19545300" y="14497594"/>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61323</xdr:rowOff>
    </xdr:from>
    <xdr:to>
      <xdr:col>98</xdr:col>
      <xdr:colOff>38100</xdr:colOff>
      <xdr:row>84</xdr:row>
      <xdr:rowOff>162923</xdr:rowOff>
    </xdr:to>
    <xdr:sp macro="" textlink="">
      <xdr:nvSpPr>
        <xdr:cNvPr id="709" name="楕円 708">
          <a:extLst>
            <a:ext uri="{FF2B5EF4-FFF2-40B4-BE49-F238E27FC236}">
              <a16:creationId xmlns:a16="http://schemas.microsoft.com/office/drawing/2014/main" id="{0B88BA6B-A7FE-45EC-8ADE-2D531D81CD64}"/>
            </a:ext>
          </a:extLst>
        </xdr:cNvPr>
        <xdr:cNvSpPr/>
      </xdr:nvSpPr>
      <xdr:spPr>
        <a:xfrm>
          <a:off x="18605500" y="14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104502</xdr:rowOff>
    </xdr:from>
    <xdr:to>
      <xdr:col>102</xdr:col>
      <xdr:colOff>114300</xdr:colOff>
      <xdr:row>84</xdr:row>
      <xdr:rowOff>112123</xdr:rowOff>
    </xdr:to>
    <xdr:cxnSp macro="">
      <xdr:nvCxnSpPr>
        <xdr:cNvPr id="710" name="直線コネクタ 709">
          <a:extLst>
            <a:ext uri="{FF2B5EF4-FFF2-40B4-BE49-F238E27FC236}">
              <a16:creationId xmlns:a16="http://schemas.microsoft.com/office/drawing/2014/main" id="{8F52E106-5297-406F-9738-D2453DFF2195}"/>
            </a:ext>
          </a:extLst>
        </xdr:cNvPr>
        <xdr:cNvCxnSpPr/>
      </xdr:nvCxnSpPr>
      <xdr:spPr>
        <a:xfrm flipV="1">
          <a:off x="18656300" y="145063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711" name="n_1aveValue【消防施設】&#10;一人当たり面積">
          <a:extLst>
            <a:ext uri="{FF2B5EF4-FFF2-40B4-BE49-F238E27FC236}">
              <a16:creationId xmlns:a16="http://schemas.microsoft.com/office/drawing/2014/main" id="{569D92D2-7602-4708-8317-2D85B5FB14BA}"/>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712" name="n_2aveValue【消防施設】&#10;一人当たり面積">
          <a:extLst>
            <a:ext uri="{FF2B5EF4-FFF2-40B4-BE49-F238E27FC236}">
              <a16:creationId xmlns:a16="http://schemas.microsoft.com/office/drawing/2014/main" id="{CEE0B0D3-51A4-4692-B364-8D95F740F5BF}"/>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713" name="n_3aveValue【消防施設】&#10;一人当たり面積">
          <a:extLst>
            <a:ext uri="{FF2B5EF4-FFF2-40B4-BE49-F238E27FC236}">
              <a16:creationId xmlns:a16="http://schemas.microsoft.com/office/drawing/2014/main" id="{280A9FFB-50FB-42AE-A6D6-E0AD8E2A7B58}"/>
            </a:ext>
          </a:extLst>
        </xdr:cNvPr>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714" name="n_4aveValue【消防施設】&#10;一人当たり面積">
          <a:extLst>
            <a:ext uri="{FF2B5EF4-FFF2-40B4-BE49-F238E27FC236}">
              <a16:creationId xmlns:a16="http://schemas.microsoft.com/office/drawing/2014/main" id="{336939CC-7594-4F83-94E4-46EAFCCA45A1}"/>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157678</xdr:rowOff>
    </xdr:from>
    <xdr:ext cx="469744" cy="259045"/>
    <xdr:sp macro="" textlink="">
      <xdr:nvSpPr>
        <xdr:cNvPr id="715" name="n_1mainValue【消防施設】&#10;一人当たり面積">
          <a:extLst>
            <a:ext uri="{FF2B5EF4-FFF2-40B4-BE49-F238E27FC236}">
              <a16:creationId xmlns:a16="http://schemas.microsoft.com/office/drawing/2014/main" id="{25B05D0B-89F3-4783-AF6F-B54B923DFD03}"/>
            </a:ext>
          </a:extLst>
        </xdr:cNvPr>
        <xdr:cNvSpPr txBox="1"/>
      </xdr:nvSpPr>
      <xdr:spPr>
        <a:xfrm>
          <a:off x="21075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163121</xdr:rowOff>
    </xdr:from>
    <xdr:ext cx="469744" cy="259045"/>
    <xdr:sp macro="" textlink="">
      <xdr:nvSpPr>
        <xdr:cNvPr id="716" name="n_2mainValue【消防施設】&#10;一人当たり面積">
          <a:extLst>
            <a:ext uri="{FF2B5EF4-FFF2-40B4-BE49-F238E27FC236}">
              <a16:creationId xmlns:a16="http://schemas.microsoft.com/office/drawing/2014/main" id="{273581AB-5C55-4B17-A00A-3063135802BF}"/>
            </a:ext>
          </a:extLst>
        </xdr:cNvPr>
        <xdr:cNvSpPr txBox="1"/>
      </xdr:nvSpPr>
      <xdr:spPr>
        <a:xfrm>
          <a:off x="20199427" y="1422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379</xdr:rowOff>
    </xdr:from>
    <xdr:ext cx="469744" cy="259045"/>
    <xdr:sp macro="" textlink="">
      <xdr:nvSpPr>
        <xdr:cNvPr id="717" name="n_3mainValue【消防施設】&#10;一人当たり面積">
          <a:extLst>
            <a:ext uri="{FF2B5EF4-FFF2-40B4-BE49-F238E27FC236}">
              <a16:creationId xmlns:a16="http://schemas.microsoft.com/office/drawing/2014/main" id="{D5890802-D887-4978-9225-2B9A73DA0181}"/>
            </a:ext>
          </a:extLst>
        </xdr:cNvPr>
        <xdr:cNvSpPr txBox="1"/>
      </xdr:nvSpPr>
      <xdr:spPr>
        <a:xfrm>
          <a:off x="19310427" y="142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8000</xdr:rowOff>
    </xdr:from>
    <xdr:ext cx="469744" cy="259045"/>
    <xdr:sp macro="" textlink="">
      <xdr:nvSpPr>
        <xdr:cNvPr id="718" name="n_4mainValue【消防施設】&#10;一人当たり面積">
          <a:extLst>
            <a:ext uri="{FF2B5EF4-FFF2-40B4-BE49-F238E27FC236}">
              <a16:creationId xmlns:a16="http://schemas.microsoft.com/office/drawing/2014/main" id="{1EB0D02C-5AB0-44D5-B884-02FDB860AEAF}"/>
            </a:ext>
          </a:extLst>
        </xdr:cNvPr>
        <xdr:cNvSpPr txBox="1"/>
      </xdr:nvSpPr>
      <xdr:spPr>
        <a:xfrm>
          <a:off x="18421427" y="1423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a:extLst>
            <a:ext uri="{FF2B5EF4-FFF2-40B4-BE49-F238E27FC236}">
              <a16:creationId xmlns:a16="http://schemas.microsoft.com/office/drawing/2014/main" id="{AA71C84E-606F-4AAD-8363-67790B463E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a:extLst>
            <a:ext uri="{FF2B5EF4-FFF2-40B4-BE49-F238E27FC236}">
              <a16:creationId xmlns:a16="http://schemas.microsoft.com/office/drawing/2014/main" id="{61029C49-6420-4367-A354-501C740E14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a:extLst>
            <a:ext uri="{FF2B5EF4-FFF2-40B4-BE49-F238E27FC236}">
              <a16:creationId xmlns:a16="http://schemas.microsoft.com/office/drawing/2014/main" id="{0C50671D-21CE-4454-95B0-061AD25EE8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a:extLst>
            <a:ext uri="{FF2B5EF4-FFF2-40B4-BE49-F238E27FC236}">
              <a16:creationId xmlns:a16="http://schemas.microsoft.com/office/drawing/2014/main" id="{B41C960E-E142-4103-911A-B55B5A668D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a:extLst>
            <a:ext uri="{FF2B5EF4-FFF2-40B4-BE49-F238E27FC236}">
              <a16:creationId xmlns:a16="http://schemas.microsoft.com/office/drawing/2014/main" id="{0009D20E-9E0C-4250-AA8F-F770F8BFACB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a:extLst>
            <a:ext uri="{FF2B5EF4-FFF2-40B4-BE49-F238E27FC236}">
              <a16:creationId xmlns:a16="http://schemas.microsoft.com/office/drawing/2014/main" id="{BE3DBCC9-64F1-4398-8B35-F5C23C4B67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a:extLst>
            <a:ext uri="{FF2B5EF4-FFF2-40B4-BE49-F238E27FC236}">
              <a16:creationId xmlns:a16="http://schemas.microsoft.com/office/drawing/2014/main" id="{B2F0DD19-C5BD-4344-832E-548916CB29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a:extLst>
            <a:ext uri="{FF2B5EF4-FFF2-40B4-BE49-F238E27FC236}">
              <a16:creationId xmlns:a16="http://schemas.microsoft.com/office/drawing/2014/main" id="{CF33C14F-0B1C-45E2-BF48-5F9EF70F37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a:extLst>
            <a:ext uri="{FF2B5EF4-FFF2-40B4-BE49-F238E27FC236}">
              <a16:creationId xmlns:a16="http://schemas.microsoft.com/office/drawing/2014/main" id="{FEF6C394-B603-412A-9A53-B7D901FD44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a:extLst>
            <a:ext uri="{FF2B5EF4-FFF2-40B4-BE49-F238E27FC236}">
              <a16:creationId xmlns:a16="http://schemas.microsoft.com/office/drawing/2014/main" id="{6A90CEFE-429A-41C0-99F1-D34A043051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a:extLst>
            <a:ext uri="{FF2B5EF4-FFF2-40B4-BE49-F238E27FC236}">
              <a16:creationId xmlns:a16="http://schemas.microsoft.com/office/drawing/2014/main" id="{2A3170F5-423B-412B-9671-CE13514196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a:extLst>
            <a:ext uri="{FF2B5EF4-FFF2-40B4-BE49-F238E27FC236}">
              <a16:creationId xmlns:a16="http://schemas.microsoft.com/office/drawing/2014/main" id="{02569C69-0BF2-49E8-BD2A-A7761594418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1" name="テキスト ボックス 730">
          <a:extLst>
            <a:ext uri="{FF2B5EF4-FFF2-40B4-BE49-F238E27FC236}">
              <a16:creationId xmlns:a16="http://schemas.microsoft.com/office/drawing/2014/main" id="{AFD249A1-ECF3-4D7A-9582-5D7C343D34E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a:extLst>
            <a:ext uri="{FF2B5EF4-FFF2-40B4-BE49-F238E27FC236}">
              <a16:creationId xmlns:a16="http://schemas.microsoft.com/office/drawing/2014/main" id="{A2904099-BA1F-48D4-A54F-0A7D1B20D1A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a:extLst>
            <a:ext uri="{FF2B5EF4-FFF2-40B4-BE49-F238E27FC236}">
              <a16:creationId xmlns:a16="http://schemas.microsoft.com/office/drawing/2014/main" id="{24BDB358-E774-4413-83E3-7A723BCCC9C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a:extLst>
            <a:ext uri="{FF2B5EF4-FFF2-40B4-BE49-F238E27FC236}">
              <a16:creationId xmlns:a16="http://schemas.microsoft.com/office/drawing/2014/main" id="{120CE7A0-3B28-4716-BAA3-533B0AF365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a:extLst>
            <a:ext uri="{FF2B5EF4-FFF2-40B4-BE49-F238E27FC236}">
              <a16:creationId xmlns:a16="http://schemas.microsoft.com/office/drawing/2014/main" id="{3CE1ACA3-752F-4B33-9870-909632CD250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a:extLst>
            <a:ext uri="{FF2B5EF4-FFF2-40B4-BE49-F238E27FC236}">
              <a16:creationId xmlns:a16="http://schemas.microsoft.com/office/drawing/2014/main" id="{EA20DAF0-862C-4C14-8B44-2BCEB29A294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a:extLst>
            <a:ext uri="{FF2B5EF4-FFF2-40B4-BE49-F238E27FC236}">
              <a16:creationId xmlns:a16="http://schemas.microsoft.com/office/drawing/2014/main" id="{D3DA9ACC-DE0B-4FF1-B53E-6E96C5BE8B9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a:extLst>
            <a:ext uri="{FF2B5EF4-FFF2-40B4-BE49-F238E27FC236}">
              <a16:creationId xmlns:a16="http://schemas.microsoft.com/office/drawing/2014/main" id="{AA8ED963-A487-49A8-98A8-D4FACFBBB8E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a:extLst>
            <a:ext uri="{FF2B5EF4-FFF2-40B4-BE49-F238E27FC236}">
              <a16:creationId xmlns:a16="http://schemas.microsoft.com/office/drawing/2014/main" id="{8843AD84-23B6-405B-8D45-0911DC50F75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a:extLst>
            <a:ext uri="{FF2B5EF4-FFF2-40B4-BE49-F238E27FC236}">
              <a16:creationId xmlns:a16="http://schemas.microsoft.com/office/drawing/2014/main" id="{A3BCD42A-894A-4CE5-BCD3-95FE3ECF5E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1" name="テキスト ボックス 740">
          <a:extLst>
            <a:ext uri="{FF2B5EF4-FFF2-40B4-BE49-F238E27FC236}">
              <a16:creationId xmlns:a16="http://schemas.microsoft.com/office/drawing/2014/main" id="{E64CC333-FACD-4E1B-BC17-DBE84635905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563D9B16-50A9-4705-A2A4-69232504BE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庁舎】&#10;有形固定資産減価償却率グラフ枠">
          <a:extLst>
            <a:ext uri="{FF2B5EF4-FFF2-40B4-BE49-F238E27FC236}">
              <a16:creationId xmlns:a16="http://schemas.microsoft.com/office/drawing/2014/main" id="{3E3256BC-3789-429A-9BCA-E51579EC38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44" name="直線コネクタ 743">
          <a:extLst>
            <a:ext uri="{FF2B5EF4-FFF2-40B4-BE49-F238E27FC236}">
              <a16:creationId xmlns:a16="http://schemas.microsoft.com/office/drawing/2014/main" id="{EDA36E2F-34A2-4A2F-8AD0-EA8ED02EE205}"/>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5" name="【庁舎】&#10;有形固定資産減価償却率最小値テキスト">
          <a:extLst>
            <a:ext uri="{FF2B5EF4-FFF2-40B4-BE49-F238E27FC236}">
              <a16:creationId xmlns:a16="http://schemas.microsoft.com/office/drawing/2014/main" id="{19D87C15-DBA9-46FB-9DA4-8AC6911B9AB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6" name="直線コネクタ 745">
          <a:extLst>
            <a:ext uri="{FF2B5EF4-FFF2-40B4-BE49-F238E27FC236}">
              <a16:creationId xmlns:a16="http://schemas.microsoft.com/office/drawing/2014/main" id="{96FDBE57-32FC-47CC-A497-B90C75D37D4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47" name="【庁舎】&#10;有形固定資産減価償却率最大値テキスト">
          <a:extLst>
            <a:ext uri="{FF2B5EF4-FFF2-40B4-BE49-F238E27FC236}">
              <a16:creationId xmlns:a16="http://schemas.microsoft.com/office/drawing/2014/main" id="{8468D0CB-EB69-4F08-94EB-CDCBE5C77BF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48" name="直線コネクタ 747">
          <a:extLst>
            <a:ext uri="{FF2B5EF4-FFF2-40B4-BE49-F238E27FC236}">
              <a16:creationId xmlns:a16="http://schemas.microsoft.com/office/drawing/2014/main" id="{07A68E6F-DBDB-4207-A7E7-0F44274C4439}"/>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49" name="【庁舎】&#10;有形固定資産減価償却率平均値テキスト">
          <a:extLst>
            <a:ext uri="{FF2B5EF4-FFF2-40B4-BE49-F238E27FC236}">
              <a16:creationId xmlns:a16="http://schemas.microsoft.com/office/drawing/2014/main" id="{2B43EB35-3D24-4277-BD5E-2AD32FE8888F}"/>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50" name="フローチャート: 判断 749">
          <a:extLst>
            <a:ext uri="{FF2B5EF4-FFF2-40B4-BE49-F238E27FC236}">
              <a16:creationId xmlns:a16="http://schemas.microsoft.com/office/drawing/2014/main" id="{2BDC17FA-C33A-44FC-B511-CDEE4CBD8B5D}"/>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51" name="フローチャート: 判断 750">
          <a:extLst>
            <a:ext uri="{FF2B5EF4-FFF2-40B4-BE49-F238E27FC236}">
              <a16:creationId xmlns:a16="http://schemas.microsoft.com/office/drawing/2014/main" id="{5F31F08A-512A-4BB9-97D9-D37BD63C624F}"/>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52" name="フローチャート: 判断 751">
          <a:extLst>
            <a:ext uri="{FF2B5EF4-FFF2-40B4-BE49-F238E27FC236}">
              <a16:creationId xmlns:a16="http://schemas.microsoft.com/office/drawing/2014/main" id="{A41FC7FF-C681-43B2-8614-221D82193C42}"/>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53" name="フローチャート: 判断 752">
          <a:extLst>
            <a:ext uri="{FF2B5EF4-FFF2-40B4-BE49-F238E27FC236}">
              <a16:creationId xmlns:a16="http://schemas.microsoft.com/office/drawing/2014/main" id="{49FC6354-5CF6-4927-A0B4-E56DF26B2703}"/>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754" name="フローチャート: 判断 753">
          <a:extLst>
            <a:ext uri="{FF2B5EF4-FFF2-40B4-BE49-F238E27FC236}">
              <a16:creationId xmlns:a16="http://schemas.microsoft.com/office/drawing/2014/main" id="{CF116D89-29F3-440D-9EF0-83BDEBE8ECAF}"/>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24F39D7F-F6F6-437E-BE9C-19B851693A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8AC747EE-E7DF-4A19-B8DE-A096C89749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D21C37E0-FE10-459C-95E0-B1AD666DCA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2E7BF269-35B1-4BEC-9657-0CA4A64113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EA117113-9482-4DB3-9E13-82E0EC176A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0" name="楕円 759">
          <a:extLst>
            <a:ext uri="{FF2B5EF4-FFF2-40B4-BE49-F238E27FC236}">
              <a16:creationId xmlns:a16="http://schemas.microsoft.com/office/drawing/2014/main" id="{DAD5070B-F70A-45AF-B624-60FC7E06CA65}"/>
            </a:ext>
          </a:extLst>
        </xdr:cNvPr>
        <xdr:cNvSpPr/>
      </xdr:nvSpPr>
      <xdr:spPr>
        <a:xfrm>
          <a:off x="16268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12354</xdr:rowOff>
    </xdr:from>
    <xdr:ext cx="405111" cy="259045"/>
    <xdr:sp macro="" textlink="">
      <xdr:nvSpPr>
        <xdr:cNvPr id="761" name="【庁舎】&#10;有形固定資産減価償却率該当値テキスト">
          <a:extLst>
            <a:ext uri="{FF2B5EF4-FFF2-40B4-BE49-F238E27FC236}">
              <a16:creationId xmlns:a16="http://schemas.microsoft.com/office/drawing/2014/main" id="{7ADBE53C-C6C5-4F7B-B0E3-EB4C2461AA0A}"/>
            </a:ext>
          </a:extLst>
        </xdr:cNvPr>
        <xdr:cNvSpPr txBox="1"/>
      </xdr:nvSpPr>
      <xdr:spPr>
        <a:xfrm>
          <a:off x="16357600" y="1767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102144</xdr:rowOff>
    </xdr:from>
    <xdr:to>
      <xdr:col>81</xdr:col>
      <xdr:colOff>101600</xdr:colOff>
      <xdr:row>104</xdr:row>
      <xdr:rowOff>32294</xdr:rowOff>
    </xdr:to>
    <xdr:sp macro="" textlink="">
      <xdr:nvSpPr>
        <xdr:cNvPr id="762" name="楕円 761">
          <a:extLst>
            <a:ext uri="{FF2B5EF4-FFF2-40B4-BE49-F238E27FC236}">
              <a16:creationId xmlns:a16="http://schemas.microsoft.com/office/drawing/2014/main" id="{FD22A379-F415-43BC-AE45-E3876483D101}"/>
            </a:ext>
          </a:extLst>
        </xdr:cNvPr>
        <xdr:cNvSpPr/>
      </xdr:nvSpPr>
      <xdr:spPr>
        <a:xfrm>
          <a:off x="15430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152944</xdr:rowOff>
    </xdr:from>
    <xdr:to>
      <xdr:col>85</xdr:col>
      <xdr:colOff>127000</xdr:colOff>
      <xdr:row>104</xdr:row>
      <xdr:rowOff>40277</xdr:rowOff>
    </xdr:to>
    <xdr:cxnSp macro="">
      <xdr:nvCxnSpPr>
        <xdr:cNvPr id="763" name="直線コネクタ 762">
          <a:extLst>
            <a:ext uri="{FF2B5EF4-FFF2-40B4-BE49-F238E27FC236}">
              <a16:creationId xmlns:a16="http://schemas.microsoft.com/office/drawing/2014/main" id="{204A3815-2031-46E9-A2DD-21E9D9EBAAAE}"/>
            </a:ext>
          </a:extLst>
        </xdr:cNvPr>
        <xdr:cNvCxnSpPr/>
      </xdr:nvCxnSpPr>
      <xdr:spPr>
        <a:xfrm>
          <a:off x="15481300" y="178122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764" name="楕円 763">
          <a:extLst>
            <a:ext uri="{FF2B5EF4-FFF2-40B4-BE49-F238E27FC236}">
              <a16:creationId xmlns:a16="http://schemas.microsoft.com/office/drawing/2014/main" id="{782947AC-61A7-41BA-86E7-F27555BAB38D}"/>
            </a:ext>
          </a:extLst>
        </xdr:cNvPr>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100693</xdr:rowOff>
    </xdr:from>
    <xdr:to>
      <xdr:col>81</xdr:col>
      <xdr:colOff>50800</xdr:colOff>
      <xdr:row>103</xdr:row>
      <xdr:rowOff>152944</xdr:rowOff>
    </xdr:to>
    <xdr:cxnSp macro="">
      <xdr:nvCxnSpPr>
        <xdr:cNvPr id="765" name="直線コネクタ 764">
          <a:extLst>
            <a:ext uri="{FF2B5EF4-FFF2-40B4-BE49-F238E27FC236}">
              <a16:creationId xmlns:a16="http://schemas.microsoft.com/office/drawing/2014/main" id="{0B866481-3C95-4B8B-B35B-31485E999AE8}"/>
            </a:ext>
          </a:extLst>
        </xdr:cNvPr>
        <xdr:cNvCxnSpPr/>
      </xdr:nvCxnSpPr>
      <xdr:spPr>
        <a:xfrm>
          <a:off x="14592300" y="177600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xdr:rowOff>
    </xdr:from>
    <xdr:to>
      <xdr:col>72</xdr:col>
      <xdr:colOff>38100</xdr:colOff>
      <xdr:row>103</xdr:row>
      <xdr:rowOff>113937</xdr:rowOff>
    </xdr:to>
    <xdr:sp macro="" textlink="">
      <xdr:nvSpPr>
        <xdr:cNvPr id="766" name="楕円 765">
          <a:extLst>
            <a:ext uri="{FF2B5EF4-FFF2-40B4-BE49-F238E27FC236}">
              <a16:creationId xmlns:a16="http://schemas.microsoft.com/office/drawing/2014/main" id="{0C3E06F4-8C02-4DC0-9887-8F14DEAFD987}"/>
            </a:ext>
          </a:extLst>
        </xdr:cNvPr>
        <xdr:cNvSpPr/>
      </xdr:nvSpPr>
      <xdr:spPr>
        <a:xfrm>
          <a:off x="13652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63137</xdr:rowOff>
    </xdr:from>
    <xdr:to>
      <xdr:col>76</xdr:col>
      <xdr:colOff>114300</xdr:colOff>
      <xdr:row>103</xdr:row>
      <xdr:rowOff>100693</xdr:rowOff>
    </xdr:to>
    <xdr:cxnSp macro="">
      <xdr:nvCxnSpPr>
        <xdr:cNvPr id="767" name="直線コネクタ 766">
          <a:extLst>
            <a:ext uri="{FF2B5EF4-FFF2-40B4-BE49-F238E27FC236}">
              <a16:creationId xmlns:a16="http://schemas.microsoft.com/office/drawing/2014/main" id="{721B6F62-C30D-4FD4-9E94-51BBA934B079}"/>
            </a:ext>
          </a:extLst>
        </xdr:cNvPr>
        <xdr:cNvCxnSpPr/>
      </xdr:nvCxnSpPr>
      <xdr:spPr>
        <a:xfrm>
          <a:off x="13703300" y="177224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125005</xdr:rowOff>
    </xdr:from>
    <xdr:to>
      <xdr:col>67</xdr:col>
      <xdr:colOff>101600</xdr:colOff>
      <xdr:row>103</xdr:row>
      <xdr:rowOff>55155</xdr:rowOff>
    </xdr:to>
    <xdr:sp macro="" textlink="">
      <xdr:nvSpPr>
        <xdr:cNvPr id="768" name="楕円 767">
          <a:extLst>
            <a:ext uri="{FF2B5EF4-FFF2-40B4-BE49-F238E27FC236}">
              <a16:creationId xmlns:a16="http://schemas.microsoft.com/office/drawing/2014/main" id="{BC101E17-C38C-4E81-A931-26367BC285D2}"/>
            </a:ext>
          </a:extLst>
        </xdr:cNvPr>
        <xdr:cNvSpPr/>
      </xdr:nvSpPr>
      <xdr:spPr>
        <a:xfrm>
          <a:off x="12763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4355</xdr:rowOff>
    </xdr:from>
    <xdr:to>
      <xdr:col>71</xdr:col>
      <xdr:colOff>177800</xdr:colOff>
      <xdr:row>103</xdr:row>
      <xdr:rowOff>63137</xdr:rowOff>
    </xdr:to>
    <xdr:cxnSp macro="">
      <xdr:nvCxnSpPr>
        <xdr:cNvPr id="769" name="直線コネクタ 768">
          <a:extLst>
            <a:ext uri="{FF2B5EF4-FFF2-40B4-BE49-F238E27FC236}">
              <a16:creationId xmlns:a16="http://schemas.microsoft.com/office/drawing/2014/main" id="{A65DF78B-7A49-40BD-84F0-ECD9B9D71D4C}"/>
            </a:ext>
          </a:extLst>
        </xdr:cNvPr>
        <xdr:cNvCxnSpPr/>
      </xdr:nvCxnSpPr>
      <xdr:spPr>
        <a:xfrm>
          <a:off x="12814300" y="1766370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70" name="n_1aveValue【庁舎】&#10;有形固定資産減価償却率">
          <a:extLst>
            <a:ext uri="{FF2B5EF4-FFF2-40B4-BE49-F238E27FC236}">
              <a16:creationId xmlns:a16="http://schemas.microsoft.com/office/drawing/2014/main" id="{B70307C7-A40F-4BC9-B3AB-EA3B7896285C}"/>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71" name="n_2aveValue【庁舎】&#10;有形固定資産減価償却率">
          <a:extLst>
            <a:ext uri="{FF2B5EF4-FFF2-40B4-BE49-F238E27FC236}">
              <a16:creationId xmlns:a16="http://schemas.microsoft.com/office/drawing/2014/main" id="{4ECA9E15-F868-4F29-93E9-2EFA7D713651}"/>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772" name="n_3aveValue【庁舎】&#10;有形固定資産減価償却率">
          <a:extLst>
            <a:ext uri="{FF2B5EF4-FFF2-40B4-BE49-F238E27FC236}">
              <a16:creationId xmlns:a16="http://schemas.microsoft.com/office/drawing/2014/main" id="{4B7481D1-C129-42FB-8258-A69C6BCE2970}"/>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773" name="n_4aveValue【庁舎】&#10;有形固定資産減価償却率">
          <a:extLst>
            <a:ext uri="{FF2B5EF4-FFF2-40B4-BE49-F238E27FC236}">
              <a16:creationId xmlns:a16="http://schemas.microsoft.com/office/drawing/2014/main" id="{C10E26DE-0BD4-4ECF-A7DF-EA8AD39FC636}"/>
            </a:ext>
          </a:extLst>
        </xdr:cNvPr>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48821</xdr:rowOff>
    </xdr:from>
    <xdr:ext cx="405111" cy="259045"/>
    <xdr:sp macro="" textlink="">
      <xdr:nvSpPr>
        <xdr:cNvPr id="774" name="n_1mainValue【庁舎】&#10;有形固定資産減価償却率">
          <a:extLst>
            <a:ext uri="{FF2B5EF4-FFF2-40B4-BE49-F238E27FC236}">
              <a16:creationId xmlns:a16="http://schemas.microsoft.com/office/drawing/2014/main" id="{FED43757-2C8B-4946-BFC0-7BA6E6AA780A}"/>
            </a:ext>
          </a:extLst>
        </xdr:cNvPr>
        <xdr:cNvSpPr txBox="1"/>
      </xdr:nvSpPr>
      <xdr:spPr>
        <a:xfrm>
          <a:off x="152660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775" name="n_2mainValue【庁舎】&#10;有形固定資産減価償却率">
          <a:extLst>
            <a:ext uri="{FF2B5EF4-FFF2-40B4-BE49-F238E27FC236}">
              <a16:creationId xmlns:a16="http://schemas.microsoft.com/office/drawing/2014/main" id="{E6E0B850-1196-403B-9E30-F417F70D7FE6}"/>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130464</xdr:rowOff>
    </xdr:from>
    <xdr:ext cx="405111" cy="259045"/>
    <xdr:sp macro="" textlink="">
      <xdr:nvSpPr>
        <xdr:cNvPr id="776" name="n_3mainValue【庁舎】&#10;有形固定資産減価償却率">
          <a:extLst>
            <a:ext uri="{FF2B5EF4-FFF2-40B4-BE49-F238E27FC236}">
              <a16:creationId xmlns:a16="http://schemas.microsoft.com/office/drawing/2014/main" id="{81A0F276-6423-4C8A-86A3-760A61D8E359}"/>
            </a:ext>
          </a:extLst>
        </xdr:cNvPr>
        <xdr:cNvSpPr txBox="1"/>
      </xdr:nvSpPr>
      <xdr:spPr>
        <a:xfrm>
          <a:off x="13500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71682</xdr:rowOff>
    </xdr:from>
    <xdr:ext cx="405111" cy="259045"/>
    <xdr:sp macro="" textlink="">
      <xdr:nvSpPr>
        <xdr:cNvPr id="777" name="n_4mainValue【庁舎】&#10;有形固定資産減価償却率">
          <a:extLst>
            <a:ext uri="{FF2B5EF4-FFF2-40B4-BE49-F238E27FC236}">
              <a16:creationId xmlns:a16="http://schemas.microsoft.com/office/drawing/2014/main" id="{41DA2AC9-8533-4206-BA63-3179E0A20964}"/>
            </a:ext>
          </a:extLst>
        </xdr:cNvPr>
        <xdr:cNvSpPr txBox="1"/>
      </xdr:nvSpPr>
      <xdr:spPr>
        <a:xfrm>
          <a:off x="12611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a:extLst>
            <a:ext uri="{FF2B5EF4-FFF2-40B4-BE49-F238E27FC236}">
              <a16:creationId xmlns:a16="http://schemas.microsoft.com/office/drawing/2014/main" id="{16694CC0-1B5E-4A1B-ADDA-A09D7E6081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a:extLst>
            <a:ext uri="{FF2B5EF4-FFF2-40B4-BE49-F238E27FC236}">
              <a16:creationId xmlns:a16="http://schemas.microsoft.com/office/drawing/2014/main" id="{28F6DF5D-0BD4-4E9C-B8CF-38A2430AA7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a:extLst>
            <a:ext uri="{FF2B5EF4-FFF2-40B4-BE49-F238E27FC236}">
              <a16:creationId xmlns:a16="http://schemas.microsoft.com/office/drawing/2014/main" id="{DDC0F962-C8E2-4CEB-B921-947B5842D4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a:extLst>
            <a:ext uri="{FF2B5EF4-FFF2-40B4-BE49-F238E27FC236}">
              <a16:creationId xmlns:a16="http://schemas.microsoft.com/office/drawing/2014/main" id="{A66056FC-3453-4C1A-B99A-FBC7A9026B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a:extLst>
            <a:ext uri="{FF2B5EF4-FFF2-40B4-BE49-F238E27FC236}">
              <a16:creationId xmlns:a16="http://schemas.microsoft.com/office/drawing/2014/main" id="{FDE456F5-C588-4256-A7DB-74ABA2EF9A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a:extLst>
            <a:ext uri="{FF2B5EF4-FFF2-40B4-BE49-F238E27FC236}">
              <a16:creationId xmlns:a16="http://schemas.microsoft.com/office/drawing/2014/main" id="{EFE8AFD1-8B9E-45E0-A503-38A1971ADB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a:extLst>
            <a:ext uri="{FF2B5EF4-FFF2-40B4-BE49-F238E27FC236}">
              <a16:creationId xmlns:a16="http://schemas.microsoft.com/office/drawing/2014/main" id="{DCD6790E-4702-4D98-A277-850EA03547F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a:extLst>
            <a:ext uri="{FF2B5EF4-FFF2-40B4-BE49-F238E27FC236}">
              <a16:creationId xmlns:a16="http://schemas.microsoft.com/office/drawing/2014/main" id="{8C6A5199-56C7-4D0E-AF13-F3610BE574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a:extLst>
            <a:ext uri="{FF2B5EF4-FFF2-40B4-BE49-F238E27FC236}">
              <a16:creationId xmlns:a16="http://schemas.microsoft.com/office/drawing/2014/main" id="{B155260B-DB4E-4DD3-9246-7FCA257749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a:extLst>
            <a:ext uri="{FF2B5EF4-FFF2-40B4-BE49-F238E27FC236}">
              <a16:creationId xmlns:a16="http://schemas.microsoft.com/office/drawing/2014/main" id="{439DACD1-45AC-40B6-9DD7-5E56163CFD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a:extLst>
            <a:ext uri="{FF2B5EF4-FFF2-40B4-BE49-F238E27FC236}">
              <a16:creationId xmlns:a16="http://schemas.microsoft.com/office/drawing/2014/main" id="{EC56EB26-D1D9-481B-BDC7-ECBE7A65FE3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a:extLst>
            <a:ext uri="{FF2B5EF4-FFF2-40B4-BE49-F238E27FC236}">
              <a16:creationId xmlns:a16="http://schemas.microsoft.com/office/drawing/2014/main" id="{E74300AF-382D-4476-B121-EE247E8A486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a:extLst>
            <a:ext uri="{FF2B5EF4-FFF2-40B4-BE49-F238E27FC236}">
              <a16:creationId xmlns:a16="http://schemas.microsoft.com/office/drawing/2014/main" id="{9D772E40-A443-4302-BCC1-16963A3173A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a:extLst>
            <a:ext uri="{FF2B5EF4-FFF2-40B4-BE49-F238E27FC236}">
              <a16:creationId xmlns:a16="http://schemas.microsoft.com/office/drawing/2014/main" id="{1BE5076A-FAC0-4DAF-AB61-F94AFBDFEA0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a:extLst>
            <a:ext uri="{FF2B5EF4-FFF2-40B4-BE49-F238E27FC236}">
              <a16:creationId xmlns:a16="http://schemas.microsoft.com/office/drawing/2014/main" id="{BDD82D86-9F53-4457-B161-736A7DFD80A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a:extLst>
            <a:ext uri="{FF2B5EF4-FFF2-40B4-BE49-F238E27FC236}">
              <a16:creationId xmlns:a16="http://schemas.microsoft.com/office/drawing/2014/main" id="{5EA2AAC5-44C5-44AC-A5CB-76FD4F2C8A5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a:extLst>
            <a:ext uri="{FF2B5EF4-FFF2-40B4-BE49-F238E27FC236}">
              <a16:creationId xmlns:a16="http://schemas.microsoft.com/office/drawing/2014/main" id="{6A475482-BCB2-454C-8E25-37352F5D2EA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a:extLst>
            <a:ext uri="{FF2B5EF4-FFF2-40B4-BE49-F238E27FC236}">
              <a16:creationId xmlns:a16="http://schemas.microsoft.com/office/drawing/2014/main" id="{F674112E-E860-49A9-972F-1E490863BBD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a:extLst>
            <a:ext uri="{FF2B5EF4-FFF2-40B4-BE49-F238E27FC236}">
              <a16:creationId xmlns:a16="http://schemas.microsoft.com/office/drawing/2014/main" id="{15895130-C0C8-42B8-ACA4-C92E78DBF9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a:extLst>
            <a:ext uri="{FF2B5EF4-FFF2-40B4-BE49-F238E27FC236}">
              <a16:creationId xmlns:a16="http://schemas.microsoft.com/office/drawing/2014/main" id="{ACE5832B-CD27-4D27-87E2-0AE932EF62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a:extLst>
            <a:ext uri="{FF2B5EF4-FFF2-40B4-BE49-F238E27FC236}">
              <a16:creationId xmlns:a16="http://schemas.microsoft.com/office/drawing/2014/main" id="{DFDF91E4-7B03-4D14-A687-A32178265A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99" name="直線コネクタ 798">
          <a:extLst>
            <a:ext uri="{FF2B5EF4-FFF2-40B4-BE49-F238E27FC236}">
              <a16:creationId xmlns:a16="http://schemas.microsoft.com/office/drawing/2014/main" id="{E3698A20-34C0-4385-96E1-8B392635898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800" name="【庁舎】&#10;一人当たり面積最小値テキスト">
          <a:extLst>
            <a:ext uri="{FF2B5EF4-FFF2-40B4-BE49-F238E27FC236}">
              <a16:creationId xmlns:a16="http://schemas.microsoft.com/office/drawing/2014/main" id="{8DE5CAAE-8EE3-4251-8132-01C6484AA797}"/>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801" name="直線コネクタ 800">
          <a:extLst>
            <a:ext uri="{FF2B5EF4-FFF2-40B4-BE49-F238E27FC236}">
              <a16:creationId xmlns:a16="http://schemas.microsoft.com/office/drawing/2014/main" id="{4E1A6AEA-4009-4A9B-8CE0-1A6384E42D8E}"/>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802" name="【庁舎】&#10;一人当たり面積最大値テキスト">
          <a:extLst>
            <a:ext uri="{FF2B5EF4-FFF2-40B4-BE49-F238E27FC236}">
              <a16:creationId xmlns:a16="http://schemas.microsoft.com/office/drawing/2014/main" id="{8298E045-1C3D-49BA-A951-D943E5BEC98E}"/>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803" name="直線コネクタ 802">
          <a:extLst>
            <a:ext uri="{FF2B5EF4-FFF2-40B4-BE49-F238E27FC236}">
              <a16:creationId xmlns:a16="http://schemas.microsoft.com/office/drawing/2014/main" id="{8B18A13B-D517-49A4-823C-FA41149385C2}"/>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804" name="【庁舎】&#10;一人当たり面積平均値テキスト">
          <a:extLst>
            <a:ext uri="{FF2B5EF4-FFF2-40B4-BE49-F238E27FC236}">
              <a16:creationId xmlns:a16="http://schemas.microsoft.com/office/drawing/2014/main" id="{8B5072A9-7BFD-4C2F-A0EC-F065F37CD48F}"/>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05" name="フローチャート: 判断 804">
          <a:extLst>
            <a:ext uri="{FF2B5EF4-FFF2-40B4-BE49-F238E27FC236}">
              <a16:creationId xmlns:a16="http://schemas.microsoft.com/office/drawing/2014/main" id="{17A5DB8F-2B3F-46F7-B393-6441974E9C16}"/>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806" name="フローチャート: 判断 805">
          <a:extLst>
            <a:ext uri="{FF2B5EF4-FFF2-40B4-BE49-F238E27FC236}">
              <a16:creationId xmlns:a16="http://schemas.microsoft.com/office/drawing/2014/main" id="{7983D73E-5691-43D2-93C6-474B176890A7}"/>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807" name="フローチャート: 判断 806">
          <a:extLst>
            <a:ext uri="{FF2B5EF4-FFF2-40B4-BE49-F238E27FC236}">
              <a16:creationId xmlns:a16="http://schemas.microsoft.com/office/drawing/2014/main" id="{C7B80089-448F-4356-BB46-8D9CF9A01041}"/>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808" name="フローチャート: 判断 807">
          <a:extLst>
            <a:ext uri="{FF2B5EF4-FFF2-40B4-BE49-F238E27FC236}">
              <a16:creationId xmlns:a16="http://schemas.microsoft.com/office/drawing/2014/main" id="{3C43F123-A919-4D62-87F7-C608349281A5}"/>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809" name="フローチャート: 判断 808">
          <a:extLst>
            <a:ext uri="{FF2B5EF4-FFF2-40B4-BE49-F238E27FC236}">
              <a16:creationId xmlns:a16="http://schemas.microsoft.com/office/drawing/2014/main" id="{62776FB9-2CA9-4DFC-97B2-2CFDCABAF16E}"/>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8C4B1FCB-FA95-4AE5-AA0C-1814A5E717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66D5B005-7E0E-46CE-B08E-B5CDCD57FF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4418BB86-7361-463D-A6E5-397FC2FDC0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4EBB9999-E7A3-4DAA-A8BD-6AFFAC2157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F0072C57-1391-4345-8AF9-E72E5B735F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47346</xdr:rowOff>
    </xdr:from>
    <xdr:to>
      <xdr:col>116</xdr:col>
      <xdr:colOff>114300</xdr:colOff>
      <xdr:row>106</xdr:row>
      <xdr:rowOff>148946</xdr:rowOff>
    </xdr:to>
    <xdr:sp macro="" textlink="">
      <xdr:nvSpPr>
        <xdr:cNvPr id="815" name="楕円 814">
          <a:extLst>
            <a:ext uri="{FF2B5EF4-FFF2-40B4-BE49-F238E27FC236}">
              <a16:creationId xmlns:a16="http://schemas.microsoft.com/office/drawing/2014/main" id="{FB2E926F-449D-418D-A817-3ADC5EE72C71}"/>
            </a:ext>
          </a:extLst>
        </xdr:cNvPr>
        <xdr:cNvSpPr/>
      </xdr:nvSpPr>
      <xdr:spPr>
        <a:xfrm>
          <a:off x="22110700" y="182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70223</xdr:rowOff>
    </xdr:from>
    <xdr:ext cx="469744" cy="259045"/>
    <xdr:sp macro="" textlink="">
      <xdr:nvSpPr>
        <xdr:cNvPr id="816" name="【庁舎】&#10;一人当たり面積該当値テキスト">
          <a:extLst>
            <a:ext uri="{FF2B5EF4-FFF2-40B4-BE49-F238E27FC236}">
              <a16:creationId xmlns:a16="http://schemas.microsoft.com/office/drawing/2014/main" id="{4AC11ACC-139A-4281-AF6B-ADFE83AB66EA}"/>
            </a:ext>
          </a:extLst>
        </xdr:cNvPr>
        <xdr:cNvSpPr txBox="1"/>
      </xdr:nvSpPr>
      <xdr:spPr>
        <a:xfrm>
          <a:off x="22199600" y="1807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53747</xdr:rowOff>
    </xdr:from>
    <xdr:to>
      <xdr:col>112</xdr:col>
      <xdr:colOff>38100</xdr:colOff>
      <xdr:row>106</xdr:row>
      <xdr:rowOff>155347</xdr:rowOff>
    </xdr:to>
    <xdr:sp macro="" textlink="">
      <xdr:nvSpPr>
        <xdr:cNvPr id="817" name="楕円 816">
          <a:extLst>
            <a:ext uri="{FF2B5EF4-FFF2-40B4-BE49-F238E27FC236}">
              <a16:creationId xmlns:a16="http://schemas.microsoft.com/office/drawing/2014/main" id="{AF479CB8-5276-48AA-B210-A300CC8AD0D8}"/>
            </a:ext>
          </a:extLst>
        </xdr:cNvPr>
        <xdr:cNvSpPr/>
      </xdr:nvSpPr>
      <xdr:spPr>
        <a:xfrm>
          <a:off x="21272500" y="182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98146</xdr:rowOff>
    </xdr:from>
    <xdr:to>
      <xdr:col>116</xdr:col>
      <xdr:colOff>63500</xdr:colOff>
      <xdr:row>106</xdr:row>
      <xdr:rowOff>104547</xdr:rowOff>
    </xdr:to>
    <xdr:cxnSp macro="">
      <xdr:nvCxnSpPr>
        <xdr:cNvPr id="818" name="直線コネクタ 817">
          <a:extLst>
            <a:ext uri="{FF2B5EF4-FFF2-40B4-BE49-F238E27FC236}">
              <a16:creationId xmlns:a16="http://schemas.microsoft.com/office/drawing/2014/main" id="{D270437D-ACA4-4B6B-A673-690096BC422F}"/>
            </a:ext>
          </a:extLst>
        </xdr:cNvPr>
        <xdr:cNvCxnSpPr/>
      </xdr:nvCxnSpPr>
      <xdr:spPr>
        <a:xfrm flipV="1">
          <a:off x="21323300" y="1827184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58776</xdr:rowOff>
    </xdr:from>
    <xdr:to>
      <xdr:col>107</xdr:col>
      <xdr:colOff>101600</xdr:colOff>
      <xdr:row>106</xdr:row>
      <xdr:rowOff>160376</xdr:rowOff>
    </xdr:to>
    <xdr:sp macro="" textlink="">
      <xdr:nvSpPr>
        <xdr:cNvPr id="819" name="楕円 818">
          <a:extLst>
            <a:ext uri="{FF2B5EF4-FFF2-40B4-BE49-F238E27FC236}">
              <a16:creationId xmlns:a16="http://schemas.microsoft.com/office/drawing/2014/main" id="{169FD03F-AAEB-4694-BE4D-BC5EF3B195F1}"/>
            </a:ext>
          </a:extLst>
        </xdr:cNvPr>
        <xdr:cNvSpPr/>
      </xdr:nvSpPr>
      <xdr:spPr>
        <a:xfrm>
          <a:off x="20383500" y="182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104547</xdr:rowOff>
    </xdr:from>
    <xdr:to>
      <xdr:col>111</xdr:col>
      <xdr:colOff>177800</xdr:colOff>
      <xdr:row>106</xdr:row>
      <xdr:rowOff>109576</xdr:rowOff>
    </xdr:to>
    <xdr:cxnSp macro="">
      <xdr:nvCxnSpPr>
        <xdr:cNvPr id="820" name="直線コネクタ 819">
          <a:extLst>
            <a:ext uri="{FF2B5EF4-FFF2-40B4-BE49-F238E27FC236}">
              <a16:creationId xmlns:a16="http://schemas.microsoft.com/office/drawing/2014/main" id="{7374E7E2-FB74-4870-9A74-993DEE277B8B}"/>
            </a:ext>
          </a:extLst>
        </xdr:cNvPr>
        <xdr:cNvCxnSpPr/>
      </xdr:nvCxnSpPr>
      <xdr:spPr>
        <a:xfrm flipV="1">
          <a:off x="20434300" y="1827824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64719</xdr:rowOff>
    </xdr:from>
    <xdr:to>
      <xdr:col>102</xdr:col>
      <xdr:colOff>165100</xdr:colOff>
      <xdr:row>106</xdr:row>
      <xdr:rowOff>166319</xdr:rowOff>
    </xdr:to>
    <xdr:sp macro="" textlink="">
      <xdr:nvSpPr>
        <xdr:cNvPr id="821" name="楕円 820">
          <a:extLst>
            <a:ext uri="{FF2B5EF4-FFF2-40B4-BE49-F238E27FC236}">
              <a16:creationId xmlns:a16="http://schemas.microsoft.com/office/drawing/2014/main" id="{8541B5B9-9990-4275-8950-2D343231E949}"/>
            </a:ext>
          </a:extLst>
        </xdr:cNvPr>
        <xdr:cNvSpPr/>
      </xdr:nvSpPr>
      <xdr:spPr>
        <a:xfrm>
          <a:off x="19494500" y="182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109576</xdr:rowOff>
    </xdr:from>
    <xdr:to>
      <xdr:col>107</xdr:col>
      <xdr:colOff>50800</xdr:colOff>
      <xdr:row>106</xdr:row>
      <xdr:rowOff>115519</xdr:rowOff>
    </xdr:to>
    <xdr:cxnSp macro="">
      <xdr:nvCxnSpPr>
        <xdr:cNvPr id="822" name="直線コネクタ 821">
          <a:extLst>
            <a:ext uri="{FF2B5EF4-FFF2-40B4-BE49-F238E27FC236}">
              <a16:creationId xmlns:a16="http://schemas.microsoft.com/office/drawing/2014/main" id="{350A0486-3AC1-4486-87C6-3EC39EEE497F}"/>
            </a:ext>
          </a:extLst>
        </xdr:cNvPr>
        <xdr:cNvCxnSpPr/>
      </xdr:nvCxnSpPr>
      <xdr:spPr>
        <a:xfrm flipV="1">
          <a:off x="19545300" y="1828327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70662</xdr:rowOff>
    </xdr:from>
    <xdr:to>
      <xdr:col>98</xdr:col>
      <xdr:colOff>38100</xdr:colOff>
      <xdr:row>107</xdr:row>
      <xdr:rowOff>812</xdr:rowOff>
    </xdr:to>
    <xdr:sp macro="" textlink="">
      <xdr:nvSpPr>
        <xdr:cNvPr id="823" name="楕円 822">
          <a:extLst>
            <a:ext uri="{FF2B5EF4-FFF2-40B4-BE49-F238E27FC236}">
              <a16:creationId xmlns:a16="http://schemas.microsoft.com/office/drawing/2014/main" id="{83F92153-754A-42A0-BD37-5635016793F5}"/>
            </a:ext>
          </a:extLst>
        </xdr:cNvPr>
        <xdr:cNvSpPr/>
      </xdr:nvSpPr>
      <xdr:spPr>
        <a:xfrm>
          <a:off x="18605500" y="18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115519</xdr:rowOff>
    </xdr:from>
    <xdr:to>
      <xdr:col>102</xdr:col>
      <xdr:colOff>114300</xdr:colOff>
      <xdr:row>106</xdr:row>
      <xdr:rowOff>121462</xdr:rowOff>
    </xdr:to>
    <xdr:cxnSp macro="">
      <xdr:nvCxnSpPr>
        <xdr:cNvPr id="824" name="直線コネクタ 823">
          <a:extLst>
            <a:ext uri="{FF2B5EF4-FFF2-40B4-BE49-F238E27FC236}">
              <a16:creationId xmlns:a16="http://schemas.microsoft.com/office/drawing/2014/main" id="{62244C04-A6F0-4871-9ABE-65B019C61E33}"/>
            </a:ext>
          </a:extLst>
        </xdr:cNvPr>
        <xdr:cNvCxnSpPr/>
      </xdr:nvCxnSpPr>
      <xdr:spPr>
        <a:xfrm flipV="1">
          <a:off x="18656300" y="1828921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825" name="n_1aveValue【庁舎】&#10;一人当たり面積">
          <a:extLst>
            <a:ext uri="{FF2B5EF4-FFF2-40B4-BE49-F238E27FC236}">
              <a16:creationId xmlns:a16="http://schemas.microsoft.com/office/drawing/2014/main" id="{2A4F366C-4125-4D17-9C6C-B65383CFD54E}"/>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826" name="n_2aveValue【庁舎】&#10;一人当たり面積">
          <a:extLst>
            <a:ext uri="{FF2B5EF4-FFF2-40B4-BE49-F238E27FC236}">
              <a16:creationId xmlns:a16="http://schemas.microsoft.com/office/drawing/2014/main" id="{276C2E74-ADF4-4762-BA05-D9A107B8A48A}"/>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827" name="n_3aveValue【庁舎】&#10;一人当たり面積">
          <a:extLst>
            <a:ext uri="{FF2B5EF4-FFF2-40B4-BE49-F238E27FC236}">
              <a16:creationId xmlns:a16="http://schemas.microsoft.com/office/drawing/2014/main" id="{D5626908-66F3-40DF-91B4-A652396D64AC}"/>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828" name="n_4aveValue【庁舎】&#10;一人当たり面積">
          <a:extLst>
            <a:ext uri="{FF2B5EF4-FFF2-40B4-BE49-F238E27FC236}">
              <a16:creationId xmlns:a16="http://schemas.microsoft.com/office/drawing/2014/main" id="{3EDA2E8A-AEFD-4E95-A53E-8E1EAB3E06DA}"/>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424</xdr:rowOff>
    </xdr:from>
    <xdr:ext cx="469744" cy="259045"/>
    <xdr:sp macro="" textlink="">
      <xdr:nvSpPr>
        <xdr:cNvPr id="829" name="n_1mainValue【庁舎】&#10;一人当たり面積">
          <a:extLst>
            <a:ext uri="{FF2B5EF4-FFF2-40B4-BE49-F238E27FC236}">
              <a16:creationId xmlns:a16="http://schemas.microsoft.com/office/drawing/2014/main" id="{91242283-A351-49FE-A54A-1F80E00FE53E}"/>
            </a:ext>
          </a:extLst>
        </xdr:cNvPr>
        <xdr:cNvSpPr txBox="1"/>
      </xdr:nvSpPr>
      <xdr:spPr>
        <a:xfrm>
          <a:off x="21075727" y="1800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151503</xdr:rowOff>
    </xdr:from>
    <xdr:ext cx="469744" cy="259045"/>
    <xdr:sp macro="" textlink="">
      <xdr:nvSpPr>
        <xdr:cNvPr id="830" name="n_2mainValue【庁舎】&#10;一人当たり面積">
          <a:extLst>
            <a:ext uri="{FF2B5EF4-FFF2-40B4-BE49-F238E27FC236}">
              <a16:creationId xmlns:a16="http://schemas.microsoft.com/office/drawing/2014/main" id="{C3A56131-69BE-4F0A-858D-BD836B0C29CB}"/>
            </a:ext>
          </a:extLst>
        </xdr:cNvPr>
        <xdr:cNvSpPr txBox="1"/>
      </xdr:nvSpPr>
      <xdr:spPr>
        <a:xfrm>
          <a:off x="20199427" y="183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157446</xdr:rowOff>
    </xdr:from>
    <xdr:ext cx="469744" cy="259045"/>
    <xdr:sp macro="" textlink="">
      <xdr:nvSpPr>
        <xdr:cNvPr id="831" name="n_3mainValue【庁舎】&#10;一人当たり面積">
          <a:extLst>
            <a:ext uri="{FF2B5EF4-FFF2-40B4-BE49-F238E27FC236}">
              <a16:creationId xmlns:a16="http://schemas.microsoft.com/office/drawing/2014/main" id="{D5FECEEF-31FA-4E82-8E33-89F823D9B0AF}"/>
            </a:ext>
          </a:extLst>
        </xdr:cNvPr>
        <xdr:cNvSpPr txBox="1"/>
      </xdr:nvSpPr>
      <xdr:spPr>
        <a:xfrm>
          <a:off x="19310427" y="183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163389</xdr:rowOff>
    </xdr:from>
    <xdr:ext cx="469744" cy="259045"/>
    <xdr:sp macro="" textlink="">
      <xdr:nvSpPr>
        <xdr:cNvPr id="832" name="n_4mainValue【庁舎】&#10;一人当たり面積">
          <a:extLst>
            <a:ext uri="{FF2B5EF4-FFF2-40B4-BE49-F238E27FC236}">
              <a16:creationId xmlns:a16="http://schemas.microsoft.com/office/drawing/2014/main" id="{F41FF5D9-C38D-42F8-A8A3-2941127B0019}"/>
            </a:ext>
          </a:extLst>
        </xdr:cNvPr>
        <xdr:cNvSpPr txBox="1"/>
      </xdr:nvSpPr>
      <xdr:spPr>
        <a:xfrm>
          <a:off x="18421427" y="183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3FFD554A-82F2-4BB4-8DED-4EB8592F9E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36D2F92E-958D-41C3-94A1-55D1090E21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EF38C804-EEE9-49C0-93EE-E08A4A3D66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及び一人当たり有形固定資産の増減が大きい一般廃棄物処理施設は、令和元年度に池北３町行政事務組合の解散に伴い、足寄町へ施設の所管替えが行われたが、令和元年度の固定資産台帳登録に誤りがあり令和２年度に修正したことによる。</a:t>
          </a:r>
        </a:p>
        <a:p>
          <a:r>
            <a:rPr kumimoji="1" lang="ja-JP" altLang="en-US" sz="1300">
              <a:latin typeface="ＭＳ Ｐゴシック" panose="020B0600070205080204" pitchFamily="50" charset="-128"/>
              <a:ea typeface="ＭＳ Ｐゴシック" panose="020B0600070205080204" pitchFamily="50" charset="-128"/>
            </a:rPr>
            <a:t>・福祉施設は、令和３年度に障害者地域生活支援拠点施設の整備を行ったことで、有形固定資産減価償却率が大幅に下がっている。</a:t>
          </a:r>
        </a:p>
        <a:p>
          <a:r>
            <a:rPr kumimoji="1" lang="ja-JP" altLang="en-US" sz="1300">
              <a:latin typeface="ＭＳ Ｐゴシック" panose="020B0600070205080204" pitchFamily="50" charset="-128"/>
              <a:ea typeface="ＭＳ Ｐゴシック" panose="020B0600070205080204" pitchFamily="50" charset="-128"/>
            </a:rPr>
            <a:t>・その他の施設は、類似団体と比較し有形固定資産減価償却率が低くなっているが、引き続き予防保全に努め、ライフサイクルコストの縮減を図っていく必要がある。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80</v>
      </c>
      <c r="C2" s="179"/>
      <c r="D2" s="180"/>
    </row>
    <row r="3" spans="1:119" ht="18.75" customHeight="1" thickBot="1">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10533104</v>
      </c>
      <c r="BO4" s="410"/>
      <c r="BP4" s="410"/>
      <c r="BQ4" s="410"/>
      <c r="BR4" s="410"/>
      <c r="BS4" s="410"/>
      <c r="BT4" s="410"/>
      <c r="BU4" s="411"/>
      <c r="BV4" s="409">
        <v>9828245</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2.4</v>
      </c>
      <c r="CU4" s="416"/>
      <c r="CV4" s="416"/>
      <c r="CW4" s="416"/>
      <c r="CX4" s="416"/>
      <c r="CY4" s="416"/>
      <c r="CZ4" s="416"/>
      <c r="DA4" s="417"/>
      <c r="DB4" s="415">
        <v>1.7</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10376758</v>
      </c>
      <c r="BO5" s="447"/>
      <c r="BP5" s="447"/>
      <c r="BQ5" s="447"/>
      <c r="BR5" s="447"/>
      <c r="BS5" s="447"/>
      <c r="BT5" s="447"/>
      <c r="BU5" s="448"/>
      <c r="BV5" s="446">
        <v>9702238</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84.5</v>
      </c>
      <c r="CU5" s="444"/>
      <c r="CV5" s="444"/>
      <c r="CW5" s="444"/>
      <c r="CX5" s="444"/>
      <c r="CY5" s="444"/>
      <c r="CZ5" s="444"/>
      <c r="DA5" s="445"/>
      <c r="DB5" s="443">
        <v>87.5</v>
      </c>
      <c r="DC5" s="444"/>
      <c r="DD5" s="444"/>
      <c r="DE5" s="444"/>
      <c r="DF5" s="444"/>
      <c r="DG5" s="444"/>
      <c r="DH5" s="444"/>
      <c r="DI5" s="445"/>
    </row>
    <row r="6" spans="1:119" ht="18.75" customHeight="1">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156346</v>
      </c>
      <c r="BO6" s="447"/>
      <c r="BP6" s="447"/>
      <c r="BQ6" s="447"/>
      <c r="BR6" s="447"/>
      <c r="BS6" s="447"/>
      <c r="BT6" s="447"/>
      <c r="BU6" s="448"/>
      <c r="BV6" s="446">
        <v>126007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87.4</v>
      </c>
      <c r="CU6" s="484"/>
      <c r="CV6" s="484"/>
      <c r="CW6" s="484"/>
      <c r="CX6" s="484"/>
      <c r="CY6" s="484"/>
      <c r="CZ6" s="484"/>
      <c r="DA6" s="485"/>
      <c r="DB6" s="483">
        <v>89.9</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93</v>
      </c>
      <c r="AV7" s="479"/>
      <c r="AW7" s="479"/>
      <c r="AX7" s="479"/>
      <c r="AY7" s="480" t="s">
        <v>105</v>
      </c>
      <c r="AZ7" s="481"/>
      <c r="BA7" s="481"/>
      <c r="BB7" s="481"/>
      <c r="BC7" s="481"/>
      <c r="BD7" s="481"/>
      <c r="BE7" s="481"/>
      <c r="BF7" s="481"/>
      <c r="BG7" s="481"/>
      <c r="BH7" s="481"/>
      <c r="BI7" s="481"/>
      <c r="BJ7" s="481"/>
      <c r="BK7" s="481"/>
      <c r="BL7" s="481"/>
      <c r="BM7" s="482"/>
      <c r="BN7" s="446">
        <v>16112</v>
      </c>
      <c r="BO7" s="447"/>
      <c r="BP7" s="447"/>
      <c r="BQ7" s="447"/>
      <c r="BR7" s="447"/>
      <c r="BS7" s="447"/>
      <c r="BT7" s="447"/>
      <c r="BU7" s="448"/>
      <c r="BV7" s="446">
        <v>34937</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5749424</v>
      </c>
      <c r="CU7" s="447"/>
      <c r="CV7" s="447"/>
      <c r="CW7" s="447"/>
      <c r="CX7" s="447"/>
      <c r="CY7" s="447"/>
      <c r="CZ7" s="447"/>
      <c r="DA7" s="448"/>
      <c r="DB7" s="446">
        <v>5420533</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140234</v>
      </c>
      <c r="BO8" s="447"/>
      <c r="BP8" s="447"/>
      <c r="BQ8" s="447"/>
      <c r="BR8" s="447"/>
      <c r="BS8" s="447"/>
      <c r="BT8" s="447"/>
      <c r="BU8" s="448"/>
      <c r="BV8" s="446">
        <v>91070</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0.2</v>
      </c>
      <c r="CU8" s="487"/>
      <c r="CV8" s="487"/>
      <c r="CW8" s="487"/>
      <c r="CX8" s="487"/>
      <c r="CY8" s="487"/>
      <c r="CZ8" s="487"/>
      <c r="DA8" s="488"/>
      <c r="DB8" s="486">
        <v>0.2</v>
      </c>
      <c r="DC8" s="487"/>
      <c r="DD8" s="487"/>
      <c r="DE8" s="487"/>
      <c r="DF8" s="487"/>
      <c r="DG8" s="487"/>
      <c r="DH8" s="487"/>
      <c r="DI8" s="488"/>
    </row>
    <row r="9" spans="1:119" ht="18.75" customHeight="1" thickBot="1">
      <c r="A9" s="178"/>
      <c r="B9" s="440" t="s">
        <v>111</v>
      </c>
      <c r="C9" s="441"/>
      <c r="D9" s="441"/>
      <c r="E9" s="441"/>
      <c r="F9" s="441"/>
      <c r="G9" s="441"/>
      <c r="H9" s="441"/>
      <c r="I9" s="441"/>
      <c r="J9" s="441"/>
      <c r="K9" s="489"/>
      <c r="L9" s="490" t="s">
        <v>112</v>
      </c>
      <c r="M9" s="491"/>
      <c r="N9" s="491"/>
      <c r="O9" s="491"/>
      <c r="P9" s="491"/>
      <c r="Q9" s="492"/>
      <c r="R9" s="493">
        <v>6563</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49164</v>
      </c>
      <c r="BO9" s="447"/>
      <c r="BP9" s="447"/>
      <c r="BQ9" s="447"/>
      <c r="BR9" s="447"/>
      <c r="BS9" s="447"/>
      <c r="BT9" s="447"/>
      <c r="BU9" s="448"/>
      <c r="BV9" s="446">
        <v>-18323</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18</v>
      </c>
      <c r="CU9" s="444"/>
      <c r="CV9" s="444"/>
      <c r="CW9" s="444"/>
      <c r="CX9" s="444"/>
      <c r="CY9" s="444"/>
      <c r="CZ9" s="444"/>
      <c r="DA9" s="445"/>
      <c r="DB9" s="443">
        <v>18</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118</v>
      </c>
      <c r="M10" s="476"/>
      <c r="N10" s="476"/>
      <c r="O10" s="476"/>
      <c r="P10" s="476"/>
      <c r="Q10" s="477"/>
      <c r="R10" s="497">
        <v>6990</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170380</v>
      </c>
      <c r="BO10" s="447"/>
      <c r="BP10" s="447"/>
      <c r="BQ10" s="447"/>
      <c r="BR10" s="447"/>
      <c r="BS10" s="447"/>
      <c r="BT10" s="447"/>
      <c r="BU10" s="448"/>
      <c r="BV10" s="446">
        <v>12</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c r="A12" s="178"/>
      <c r="B12" s="506" t="s">
        <v>131</v>
      </c>
      <c r="C12" s="507"/>
      <c r="D12" s="507"/>
      <c r="E12" s="507"/>
      <c r="F12" s="507"/>
      <c r="G12" s="507"/>
      <c r="H12" s="507"/>
      <c r="I12" s="507"/>
      <c r="J12" s="507"/>
      <c r="K12" s="508"/>
      <c r="L12" s="515" t="s">
        <v>132</v>
      </c>
      <c r="M12" s="516"/>
      <c r="N12" s="516"/>
      <c r="O12" s="516"/>
      <c r="P12" s="516"/>
      <c r="Q12" s="517"/>
      <c r="R12" s="518">
        <v>6545</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136</v>
      </c>
      <c r="AV12" s="479"/>
      <c r="AW12" s="479"/>
      <c r="AX12" s="479"/>
      <c r="AY12" s="480" t="s">
        <v>137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100000</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139</v>
      </c>
      <c r="CU12" s="487"/>
      <c r="CV12" s="487"/>
      <c r="CW12" s="487"/>
      <c r="CX12" s="487"/>
      <c r="CY12" s="487"/>
      <c r="CZ12" s="487"/>
      <c r="DA12" s="488"/>
      <c r="DB12" s="486" t="s">
        <v>140</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141</v>
      </c>
      <c r="N13" s="538"/>
      <c r="O13" s="538"/>
      <c r="P13" s="538"/>
      <c r="Q13" s="539"/>
      <c r="R13" s="530">
        <v>6508</v>
      </c>
      <c r="S13" s="531"/>
      <c r="T13" s="531"/>
      <c r="U13" s="531"/>
      <c r="V13" s="532"/>
      <c r="W13" s="462" t="s">
        <v>142</v>
      </c>
      <c r="X13" s="463"/>
      <c r="Y13" s="463"/>
      <c r="Z13" s="463"/>
      <c r="AA13" s="463"/>
      <c r="AB13" s="453"/>
      <c r="AC13" s="497">
        <v>854</v>
      </c>
      <c r="AD13" s="498"/>
      <c r="AE13" s="498"/>
      <c r="AF13" s="498"/>
      <c r="AG13" s="540"/>
      <c r="AH13" s="497">
        <v>895</v>
      </c>
      <c r="AI13" s="498"/>
      <c r="AJ13" s="498"/>
      <c r="AK13" s="498"/>
      <c r="AL13" s="499"/>
      <c r="AM13" s="475" t="s">
        <v>143</v>
      </c>
      <c r="AN13" s="476"/>
      <c r="AO13" s="476"/>
      <c r="AP13" s="476"/>
      <c r="AQ13" s="476"/>
      <c r="AR13" s="476"/>
      <c r="AS13" s="476"/>
      <c r="AT13" s="477"/>
      <c r="AU13" s="478" t="s">
        <v>126</v>
      </c>
      <c r="AV13" s="479"/>
      <c r="AW13" s="479"/>
      <c r="AX13" s="479"/>
      <c r="AY13" s="480" t="s">
        <v>144</v>
      </c>
      <c r="AZ13" s="481"/>
      <c r="BA13" s="481"/>
      <c r="BB13" s="481"/>
      <c r="BC13" s="481"/>
      <c r="BD13" s="481"/>
      <c r="BE13" s="481"/>
      <c r="BF13" s="481"/>
      <c r="BG13" s="481"/>
      <c r="BH13" s="481"/>
      <c r="BI13" s="481"/>
      <c r="BJ13" s="481"/>
      <c r="BK13" s="481"/>
      <c r="BL13" s="481"/>
      <c r="BM13" s="482"/>
      <c r="BN13" s="446">
        <v>219544</v>
      </c>
      <c r="BO13" s="447"/>
      <c r="BP13" s="447"/>
      <c r="BQ13" s="447"/>
      <c r="BR13" s="447"/>
      <c r="BS13" s="447"/>
      <c r="BT13" s="447"/>
      <c r="BU13" s="448"/>
      <c r="BV13" s="446">
        <v>-118311</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10.1</v>
      </c>
      <c r="CU13" s="444"/>
      <c r="CV13" s="444"/>
      <c r="CW13" s="444"/>
      <c r="CX13" s="444"/>
      <c r="CY13" s="444"/>
      <c r="CZ13" s="444"/>
      <c r="DA13" s="445"/>
      <c r="DB13" s="443">
        <v>9.6999999999999993</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146</v>
      </c>
      <c r="M14" s="528"/>
      <c r="N14" s="528"/>
      <c r="O14" s="528"/>
      <c r="P14" s="528"/>
      <c r="Q14" s="529"/>
      <c r="R14" s="530">
        <v>6684</v>
      </c>
      <c r="S14" s="531"/>
      <c r="T14" s="531"/>
      <c r="U14" s="531"/>
      <c r="V14" s="532"/>
      <c r="W14" s="436"/>
      <c r="X14" s="437"/>
      <c r="Y14" s="437"/>
      <c r="Z14" s="437"/>
      <c r="AA14" s="437"/>
      <c r="AB14" s="426"/>
      <c r="AC14" s="533">
        <v>25.9</v>
      </c>
      <c r="AD14" s="534"/>
      <c r="AE14" s="534"/>
      <c r="AF14" s="534"/>
      <c r="AG14" s="535"/>
      <c r="AH14" s="533">
        <v>25.9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t="s">
        <v>129</v>
      </c>
      <c r="CU14" s="545"/>
      <c r="CV14" s="545"/>
      <c r="CW14" s="545"/>
      <c r="CX14" s="545"/>
      <c r="CY14" s="545"/>
      <c r="CZ14" s="545"/>
      <c r="DA14" s="546"/>
      <c r="DB14" s="544" t="s">
        <v>140</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148</v>
      </c>
      <c r="N15" s="538"/>
      <c r="O15" s="538"/>
      <c r="P15" s="538"/>
      <c r="Q15" s="539"/>
      <c r="R15" s="530">
        <v>6649</v>
      </c>
      <c r="S15" s="531"/>
      <c r="T15" s="531"/>
      <c r="U15" s="531"/>
      <c r="V15" s="532"/>
      <c r="W15" s="462" t="s">
        <v>149</v>
      </c>
      <c r="X15" s="463"/>
      <c r="Y15" s="463"/>
      <c r="Z15" s="463"/>
      <c r="AA15" s="463"/>
      <c r="AB15" s="453"/>
      <c r="AC15" s="497">
        <v>471</v>
      </c>
      <c r="AD15" s="498"/>
      <c r="AE15" s="498"/>
      <c r="AF15" s="498"/>
      <c r="AG15" s="540"/>
      <c r="AH15" s="497">
        <v>524</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1040286</v>
      </c>
      <c r="BO15" s="410"/>
      <c r="BP15" s="410"/>
      <c r="BQ15" s="410"/>
      <c r="BR15" s="410"/>
      <c r="BS15" s="410"/>
      <c r="BT15" s="410"/>
      <c r="BU15" s="411"/>
      <c r="BV15" s="409">
        <v>1070214</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14.3</v>
      </c>
      <c r="AD16" s="534"/>
      <c r="AE16" s="534"/>
      <c r="AF16" s="534"/>
      <c r="AG16" s="535"/>
      <c r="AH16" s="533">
        <v>15.1</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5323465</v>
      </c>
      <c r="BO16" s="447"/>
      <c r="BP16" s="447"/>
      <c r="BQ16" s="447"/>
      <c r="BR16" s="447"/>
      <c r="BS16" s="447"/>
      <c r="BT16" s="447"/>
      <c r="BU16" s="448"/>
      <c r="BV16" s="446">
        <v>5024993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1978</v>
      </c>
      <c r="AD17" s="498"/>
      <c r="AE17" s="498"/>
      <c r="AF17" s="498"/>
      <c r="AG17" s="540"/>
      <c r="AH17" s="497">
        <v>2041</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1280709</v>
      </c>
      <c r="BO17" s="447"/>
      <c r="BP17" s="447"/>
      <c r="BQ17" s="447"/>
      <c r="BR17" s="447"/>
      <c r="BS17" s="447"/>
      <c r="BT17" s="447"/>
      <c r="BU17" s="448"/>
      <c r="BV17" s="446">
        <v>1321753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159</v>
      </c>
      <c r="C18" s="489"/>
      <c r="D18" s="489"/>
      <c r="E18" s="569"/>
      <c r="F18" s="569"/>
      <c r="G18" s="569"/>
      <c r="H18" s="569"/>
      <c r="I18" s="569"/>
      <c r="J18" s="569"/>
      <c r="K18" s="569"/>
      <c r="L18" s="570">
        <v>1408.04</v>
      </c>
      <c r="M18" s="570"/>
      <c r="N18" s="570"/>
      <c r="O18" s="570"/>
      <c r="P18" s="570"/>
      <c r="Q18" s="570"/>
      <c r="R18" s="571"/>
      <c r="S18" s="571"/>
      <c r="T18" s="571"/>
      <c r="U18" s="571"/>
      <c r="V18" s="572"/>
      <c r="W18" s="464"/>
      <c r="X18" s="465"/>
      <c r="Y18" s="465"/>
      <c r="Z18" s="465"/>
      <c r="AA18" s="465"/>
      <c r="AB18" s="456"/>
      <c r="AC18" s="573">
        <v>59.9</v>
      </c>
      <c r="AD18" s="574"/>
      <c r="AE18" s="574"/>
      <c r="AF18" s="574"/>
      <c r="AG18" s="575"/>
      <c r="AH18" s="573">
        <v>59</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4928178</v>
      </c>
      <c r="BO18" s="447"/>
      <c r="BP18" s="447"/>
      <c r="BQ18" s="447"/>
      <c r="BR18" s="447"/>
      <c r="BS18" s="447"/>
      <c r="BT18" s="447"/>
      <c r="BU18" s="448"/>
      <c r="BV18" s="446">
        <v>4813121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161</v>
      </c>
      <c r="C19" s="489"/>
      <c r="D19" s="489"/>
      <c r="E19" s="569"/>
      <c r="F19" s="569"/>
      <c r="G19" s="569"/>
      <c r="H19" s="569"/>
      <c r="I19" s="569"/>
      <c r="J19" s="569"/>
      <c r="K19" s="569"/>
      <c r="L19" s="577">
        <v>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6976111</v>
      </c>
      <c r="BO19" s="447"/>
      <c r="BP19" s="447"/>
      <c r="BQ19" s="447"/>
      <c r="BR19" s="447"/>
      <c r="BS19" s="447"/>
      <c r="BT19" s="447"/>
      <c r="BU19" s="448"/>
      <c r="BV19" s="446">
        <v>6426196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163</v>
      </c>
      <c r="C20" s="489"/>
      <c r="D20" s="489"/>
      <c r="E20" s="569"/>
      <c r="F20" s="569"/>
      <c r="G20" s="569"/>
      <c r="H20" s="569"/>
      <c r="I20" s="569"/>
      <c r="J20" s="569"/>
      <c r="K20" s="569"/>
      <c r="L20" s="577">
        <v>3097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11866121</v>
      </c>
      <c r="BO22" s="410"/>
      <c r="BP22" s="410"/>
      <c r="BQ22" s="410"/>
      <c r="BR22" s="410"/>
      <c r="BS22" s="410"/>
      <c r="BT22" s="410"/>
      <c r="BU22" s="411"/>
      <c r="BV22" s="409">
        <v>11811338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11782880</v>
      </c>
      <c r="BO23" s="447"/>
      <c r="BP23" s="447"/>
      <c r="BQ23" s="447"/>
      <c r="BR23" s="447"/>
      <c r="BS23" s="447"/>
      <c r="BT23" s="447"/>
      <c r="BU23" s="448"/>
      <c r="BV23" s="446">
        <v>11704213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173</v>
      </c>
      <c r="F24" s="476"/>
      <c r="G24" s="476"/>
      <c r="H24" s="476"/>
      <c r="I24" s="476"/>
      <c r="J24" s="476"/>
      <c r="K24" s="477"/>
      <c r="L24" s="497">
        <v>1</v>
      </c>
      <c r="M24" s="498"/>
      <c r="N24" s="498"/>
      <c r="O24" s="498"/>
      <c r="P24" s="540"/>
      <c r="Q24" s="497">
        <v>7400</v>
      </c>
      <c r="R24" s="498"/>
      <c r="S24" s="498"/>
      <c r="T24" s="498"/>
      <c r="U24" s="498"/>
      <c r="V24" s="540"/>
      <c r="W24" s="592"/>
      <c r="X24" s="593"/>
      <c r="Y24" s="594"/>
      <c r="Z24" s="496" t="s">
        <v>174</v>
      </c>
      <c r="AA24" s="476"/>
      <c r="AB24" s="476"/>
      <c r="AC24" s="476"/>
      <c r="AD24" s="476"/>
      <c r="AE24" s="476"/>
      <c r="AF24" s="476"/>
      <c r="AG24" s="477"/>
      <c r="AH24" s="497">
        <v>151</v>
      </c>
      <c r="AI24" s="498"/>
      <c r="AJ24" s="498"/>
      <c r="AK24" s="498"/>
      <c r="AL24" s="540"/>
      <c r="AM24" s="497">
        <v>462664</v>
      </c>
      <c r="AN24" s="498"/>
      <c r="AO24" s="498"/>
      <c r="AP24" s="498"/>
      <c r="AQ24" s="498"/>
      <c r="AR24" s="540"/>
      <c r="AS24" s="497">
        <v>3064</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8769827</v>
      </c>
      <c r="BO24" s="447"/>
      <c r="BP24" s="447"/>
      <c r="BQ24" s="447"/>
      <c r="BR24" s="447"/>
      <c r="BS24" s="447"/>
      <c r="BT24" s="447"/>
      <c r="BU24" s="448"/>
      <c r="BV24" s="446">
        <v>8563089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176</v>
      </c>
      <c r="F25" s="476"/>
      <c r="G25" s="476"/>
      <c r="H25" s="476"/>
      <c r="I25" s="476"/>
      <c r="J25" s="476"/>
      <c r="K25" s="477"/>
      <c r="L25" s="497">
        <v>1</v>
      </c>
      <c r="M25" s="498"/>
      <c r="N25" s="498"/>
      <c r="O25" s="498"/>
      <c r="P25" s="540"/>
      <c r="Q25" s="497">
        <v>6100</v>
      </c>
      <c r="R25" s="498"/>
      <c r="S25" s="498"/>
      <c r="T25" s="498"/>
      <c r="U25" s="498"/>
      <c r="V25" s="540"/>
      <c r="W25" s="592"/>
      <c r="X25" s="593"/>
      <c r="Y25" s="594"/>
      <c r="Z25" s="496" t="s">
        <v>177</v>
      </c>
      <c r="AA25" s="476"/>
      <c r="AB25" s="476"/>
      <c r="AC25" s="476"/>
      <c r="AD25" s="476"/>
      <c r="AE25" s="476"/>
      <c r="AF25" s="476"/>
      <c r="AG25" s="477"/>
      <c r="AH25" s="497" t="s">
        <v>178</v>
      </c>
      <c r="AI25" s="498"/>
      <c r="AJ25" s="498"/>
      <c r="AK25" s="498"/>
      <c r="AL25" s="540"/>
      <c r="AM25" s="497" t="s">
        <v>129</v>
      </c>
      <c r="AN25" s="498"/>
      <c r="AO25" s="498"/>
      <c r="AP25" s="498"/>
      <c r="AQ25" s="498"/>
      <c r="AR25" s="540"/>
      <c r="AS25" s="497" t="s">
        <v>179</v>
      </c>
      <c r="AT25" s="498"/>
      <c r="AU25" s="498"/>
      <c r="AV25" s="498"/>
      <c r="AW25" s="498"/>
      <c r="AX25" s="499"/>
      <c r="AY25" s="406" t="s">
        <v>180</v>
      </c>
      <c r="AZ25" s="407"/>
      <c r="BA25" s="407"/>
      <c r="BB25" s="407"/>
      <c r="BC25" s="407"/>
      <c r="BD25" s="407"/>
      <c r="BE25" s="407"/>
      <c r="BF25" s="407"/>
      <c r="BG25" s="407"/>
      <c r="BH25" s="407"/>
      <c r="BI25" s="407"/>
      <c r="BJ25" s="407"/>
      <c r="BK25" s="407"/>
      <c r="BL25" s="407"/>
      <c r="BM25" s="408"/>
      <c r="BN25" s="409">
        <v>1122753</v>
      </c>
      <c r="BO25" s="410"/>
      <c r="BP25" s="410"/>
      <c r="BQ25" s="410"/>
      <c r="BR25" s="410"/>
      <c r="BS25" s="410"/>
      <c r="BT25" s="410"/>
      <c r="BU25" s="411"/>
      <c r="BV25" s="409">
        <v>1296717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181</v>
      </c>
      <c r="F26" s="476"/>
      <c r="G26" s="476"/>
      <c r="H26" s="476"/>
      <c r="I26" s="476"/>
      <c r="J26" s="476"/>
      <c r="K26" s="477"/>
      <c r="L26" s="497">
        <v>1</v>
      </c>
      <c r="M26" s="498"/>
      <c r="N26" s="498"/>
      <c r="O26" s="498"/>
      <c r="P26" s="540"/>
      <c r="Q26" s="497">
        <v>5600</v>
      </c>
      <c r="R26" s="498"/>
      <c r="S26" s="498"/>
      <c r="T26" s="498"/>
      <c r="U26" s="498"/>
      <c r="V26" s="540"/>
      <c r="W26" s="592"/>
      <c r="X26" s="593"/>
      <c r="Y26" s="594"/>
      <c r="Z26" s="496" t="s">
        <v>182</v>
      </c>
      <c r="AA26" s="598"/>
      <c r="AB26" s="598"/>
      <c r="AC26" s="598"/>
      <c r="AD26" s="598"/>
      <c r="AE26" s="598"/>
      <c r="AF26" s="598"/>
      <c r="AG26" s="599"/>
      <c r="AH26" s="497">
        <v>3</v>
      </c>
      <c r="AI26" s="498"/>
      <c r="AJ26" s="498"/>
      <c r="AK26" s="498"/>
      <c r="AL26" s="540"/>
      <c r="AM26" s="497">
        <v>8541</v>
      </c>
      <c r="AN26" s="498"/>
      <c r="AO26" s="498"/>
      <c r="AP26" s="498"/>
      <c r="AQ26" s="498"/>
      <c r="AR26" s="540"/>
      <c r="AS26" s="497">
        <v>2847</v>
      </c>
      <c r="AT26" s="498"/>
      <c r="AU26" s="498"/>
      <c r="AV26" s="498"/>
      <c r="AW26" s="498"/>
      <c r="AX26" s="499"/>
      <c r="AY26" s="449" t="s">
        <v>183</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178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184</v>
      </c>
      <c r="F27" s="476"/>
      <c r="G27" s="476"/>
      <c r="H27" s="476"/>
      <c r="I27" s="476"/>
      <c r="J27" s="476"/>
      <c r="K27" s="477"/>
      <c r="L27" s="497">
        <v>1</v>
      </c>
      <c r="M27" s="498"/>
      <c r="N27" s="498"/>
      <c r="O27" s="498"/>
      <c r="P27" s="540"/>
      <c r="Q27" s="497">
        <v>3000</v>
      </c>
      <c r="R27" s="498"/>
      <c r="S27" s="498"/>
      <c r="T27" s="498"/>
      <c r="U27" s="498"/>
      <c r="V27" s="540"/>
      <c r="W27" s="592"/>
      <c r="X27" s="593"/>
      <c r="Y27" s="594"/>
      <c r="Z27" s="496" t="s">
        <v>185</v>
      </c>
      <c r="AA27" s="476"/>
      <c r="AB27" s="476"/>
      <c r="AC27" s="476"/>
      <c r="AD27" s="476"/>
      <c r="AE27" s="476"/>
      <c r="AF27" s="476"/>
      <c r="AG27" s="477"/>
      <c r="AH27" s="497" t="s">
        <v>186</v>
      </c>
      <c r="AI27" s="498"/>
      <c r="AJ27" s="498"/>
      <c r="AK27" s="498"/>
      <c r="AL27" s="540"/>
      <c r="AM27" s="497" t="s">
        <v>186</v>
      </c>
      <c r="AN27" s="498"/>
      <c r="AO27" s="498"/>
      <c r="AP27" s="498"/>
      <c r="AQ27" s="498"/>
      <c r="AR27" s="540"/>
      <c r="AS27" s="497" t="s">
        <v>179</v>
      </c>
      <c r="AT27" s="498"/>
      <c r="AU27" s="498"/>
      <c r="AV27" s="498"/>
      <c r="AW27" s="498"/>
      <c r="AX27" s="499"/>
      <c r="AY27" s="541" t="s">
        <v>187</v>
      </c>
      <c r="AZ27" s="542"/>
      <c r="BA27" s="542"/>
      <c r="BB27" s="542"/>
      <c r="BC27" s="542"/>
      <c r="BD27" s="542"/>
      <c r="BE27" s="542"/>
      <c r="BF27" s="542"/>
      <c r="BG27" s="542"/>
      <c r="BH27" s="542"/>
      <c r="BI27" s="542"/>
      <c r="BJ27" s="542"/>
      <c r="BK27" s="542"/>
      <c r="BL27" s="542"/>
      <c r="BM27" s="543"/>
      <c r="BN27" s="565">
        <v>37781</v>
      </c>
      <c r="BO27" s="566"/>
      <c r="BP27" s="566"/>
      <c r="BQ27" s="566"/>
      <c r="BR27" s="566"/>
      <c r="BS27" s="566"/>
      <c r="BT27" s="566"/>
      <c r="BU27" s="567"/>
      <c r="BV27" s="565">
        <v>33398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188</v>
      </c>
      <c r="F28" s="476"/>
      <c r="G28" s="476"/>
      <c r="H28" s="476"/>
      <c r="I28" s="476"/>
      <c r="J28" s="476"/>
      <c r="K28" s="477"/>
      <c r="L28" s="497">
        <v>1</v>
      </c>
      <c r="M28" s="498"/>
      <c r="N28" s="498"/>
      <c r="O28" s="498"/>
      <c r="P28" s="540"/>
      <c r="Q28" s="497">
        <v>2350</v>
      </c>
      <c r="R28" s="498"/>
      <c r="S28" s="498"/>
      <c r="T28" s="498"/>
      <c r="U28" s="498"/>
      <c r="V28" s="540"/>
      <c r="W28" s="592"/>
      <c r="X28" s="593"/>
      <c r="Y28" s="594"/>
      <c r="Z28" s="496" t="s">
        <v>189</v>
      </c>
      <c r="AA28" s="476"/>
      <c r="AB28" s="476"/>
      <c r="AC28" s="476"/>
      <c r="AD28" s="476"/>
      <c r="AE28" s="476"/>
      <c r="AF28" s="476"/>
      <c r="AG28" s="477"/>
      <c r="AH28" s="497" t="s">
        <v>130</v>
      </c>
      <c r="AI28" s="498"/>
      <c r="AJ28" s="498"/>
      <c r="AK28" s="498"/>
      <c r="AL28" s="540"/>
      <c r="AM28" s="497" t="s">
        <v>186</v>
      </c>
      <c r="AN28" s="498"/>
      <c r="AO28" s="498"/>
      <c r="AP28" s="498"/>
      <c r="AQ28" s="498"/>
      <c r="AR28" s="540"/>
      <c r="AS28" s="497" t="s">
        <v>178</v>
      </c>
      <c r="AT28" s="498"/>
      <c r="AU28" s="498"/>
      <c r="AV28" s="498"/>
      <c r="AW28" s="498"/>
      <c r="AX28" s="499"/>
      <c r="AY28" s="600" t="s">
        <v>190</v>
      </c>
      <c r="AZ28" s="601"/>
      <c r="BA28" s="601"/>
      <c r="BB28" s="602"/>
      <c r="BC28" s="406" t="s">
        <v>47</v>
      </c>
      <c r="BD28" s="407"/>
      <c r="BE28" s="407"/>
      <c r="BF28" s="407"/>
      <c r="BG28" s="407"/>
      <c r="BH28" s="407"/>
      <c r="BI28" s="407"/>
      <c r="BJ28" s="407"/>
      <c r="BK28" s="407"/>
      <c r="BL28" s="407"/>
      <c r="BM28" s="408"/>
      <c r="BN28" s="409">
        <v>1843908</v>
      </c>
      <c r="BO28" s="410"/>
      <c r="BP28" s="410"/>
      <c r="BQ28" s="410"/>
      <c r="BR28" s="410"/>
      <c r="BS28" s="410"/>
      <c r="BT28" s="410"/>
      <c r="BU28" s="411"/>
      <c r="BV28" s="409">
        <v>1628528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191</v>
      </c>
      <c r="F29" s="476"/>
      <c r="G29" s="476"/>
      <c r="H29" s="476"/>
      <c r="I29" s="476"/>
      <c r="J29" s="476"/>
      <c r="K29" s="477"/>
      <c r="L29" s="497">
        <v>11</v>
      </c>
      <c r="M29" s="498"/>
      <c r="N29" s="498"/>
      <c r="O29" s="498"/>
      <c r="P29" s="540"/>
      <c r="Q29" s="497">
        <v>1880</v>
      </c>
      <c r="R29" s="498"/>
      <c r="S29" s="498"/>
      <c r="T29" s="498"/>
      <c r="U29" s="498"/>
      <c r="V29" s="540"/>
      <c r="W29" s="595"/>
      <c r="X29" s="596"/>
      <c r="Y29" s="597"/>
      <c r="Z29" s="496" t="s">
        <v>192</v>
      </c>
      <c r="AA29" s="476"/>
      <c r="AB29" s="476"/>
      <c r="AC29" s="476"/>
      <c r="AD29" s="476"/>
      <c r="AE29" s="476"/>
      <c r="AF29" s="476"/>
      <c r="AG29" s="477"/>
      <c r="AH29" s="497">
        <v>151</v>
      </c>
      <c r="AI29" s="498"/>
      <c r="AJ29" s="498"/>
      <c r="AK29" s="498"/>
      <c r="AL29" s="540"/>
      <c r="AM29" s="497">
        <v>462664</v>
      </c>
      <c r="AN29" s="498"/>
      <c r="AO29" s="498"/>
      <c r="AP29" s="498"/>
      <c r="AQ29" s="498"/>
      <c r="AR29" s="540"/>
      <c r="AS29" s="497">
        <v>3064</v>
      </c>
      <c r="AT29" s="498"/>
      <c r="AU29" s="498"/>
      <c r="AV29" s="498"/>
      <c r="AW29" s="498"/>
      <c r="AX29" s="499"/>
      <c r="AY29" s="603"/>
      <c r="AZ29" s="604"/>
      <c r="BA29" s="604"/>
      <c r="BB29" s="605"/>
      <c r="BC29" s="480" t="s">
        <v>193</v>
      </c>
      <c r="BD29" s="481"/>
      <c r="BE29" s="481"/>
      <c r="BF29" s="481"/>
      <c r="BG29" s="481"/>
      <c r="BH29" s="481"/>
      <c r="BI29" s="481"/>
      <c r="BJ29" s="481"/>
      <c r="BK29" s="481"/>
      <c r="BL29" s="481"/>
      <c r="BM29" s="482"/>
      <c r="BN29" s="446">
        <v>1099308</v>
      </c>
      <c r="BO29" s="447"/>
      <c r="BP29" s="447"/>
      <c r="BQ29" s="447"/>
      <c r="BR29" s="447"/>
      <c r="BS29" s="447"/>
      <c r="BT29" s="447"/>
      <c r="BU29" s="448"/>
      <c r="BV29" s="446">
        <v>953228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194</v>
      </c>
      <c r="X30" s="614"/>
      <c r="Y30" s="614"/>
      <c r="Z30" s="614"/>
      <c r="AA30" s="614"/>
      <c r="AB30" s="614"/>
      <c r="AC30" s="614"/>
      <c r="AD30" s="614"/>
      <c r="AE30" s="614"/>
      <c r="AF30" s="614"/>
      <c r="AG30" s="615"/>
      <c r="AH30" s="573">
        <v>96.9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2735937</v>
      </c>
      <c r="BO30" s="566"/>
      <c r="BP30" s="566"/>
      <c r="BQ30" s="566"/>
      <c r="BR30" s="566"/>
      <c r="BS30" s="566"/>
      <c r="BT30" s="566"/>
      <c r="BU30" s="567"/>
      <c r="BV30" s="565">
        <v>2765870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195</v>
      </c>
      <c r="D32" s="609"/>
      <c r="E32" s="609"/>
      <c r="F32" s="609"/>
      <c r="G32" s="609"/>
      <c r="H32" s="609"/>
      <c r="I32" s="609"/>
      <c r="J32" s="609"/>
      <c r="K32" s="609"/>
      <c r="L32" s="609"/>
      <c r="M32" s="609"/>
      <c r="N32" s="609"/>
      <c r="O32" s="609"/>
      <c r="P32" s="609"/>
      <c r="Q32" s="609"/>
      <c r="R32" s="609"/>
      <c r="S32" s="609"/>
      <c r="U32" s="450" t="s">
        <v>196</v>
      </c>
      <c r="V32" s="450"/>
      <c r="W32" s="450"/>
      <c r="X32" s="450"/>
      <c r="Y32" s="450"/>
      <c r="Z32" s="450"/>
      <c r="AA32" s="450"/>
      <c r="AB32" s="450"/>
      <c r="AC32" s="450"/>
      <c r="AD32" s="450"/>
      <c r="AE32" s="450"/>
      <c r="AF32" s="450"/>
      <c r="AG32" s="450"/>
      <c r="AH32" s="450"/>
      <c r="AI32" s="450"/>
      <c r="AJ32" s="450"/>
      <c r="AK32" s="450"/>
      <c r="AM32" s="450" t="s">
        <v>197</v>
      </c>
      <c r="AN32" s="450"/>
      <c r="AO32" s="450"/>
      <c r="AP32" s="450"/>
      <c r="AQ32" s="450"/>
      <c r="AR32" s="450"/>
      <c r="AS32" s="450"/>
      <c r="AT32" s="450"/>
      <c r="AU32" s="450"/>
      <c r="AV32" s="450"/>
      <c r="AW32" s="450"/>
      <c r="AX32" s="450"/>
      <c r="AY32" s="450"/>
      <c r="AZ32" s="450"/>
      <c r="BA32" s="450"/>
      <c r="BB32" s="450"/>
      <c r="BC32" s="450"/>
      <c r="BE32" s="450" t="s">
        <v>198</v>
      </c>
      <c r="BF32" s="450"/>
      <c r="BG32" s="450"/>
      <c r="BH32" s="450"/>
      <c r="BI32" s="450"/>
      <c r="BJ32" s="450"/>
      <c r="BK32" s="450"/>
      <c r="BL32" s="450"/>
      <c r="BM32" s="450"/>
      <c r="BN32" s="450"/>
      <c r="BO32" s="450"/>
      <c r="BP32" s="450"/>
      <c r="BQ32" s="450"/>
      <c r="BR32" s="450"/>
      <c r="BS32" s="450"/>
      <c r="BT32" s="450"/>
      <c r="BU32" s="450"/>
      <c r="BW32" s="450" t="s">
        <v>199</v>
      </c>
      <c r="BX32" s="450"/>
      <c r="BY32" s="450"/>
      <c r="BZ32" s="450"/>
      <c r="CA32" s="450"/>
      <c r="CB32" s="450"/>
      <c r="CC32" s="450"/>
      <c r="CD32" s="450"/>
      <c r="CE32" s="450"/>
      <c r="CF32" s="450"/>
      <c r="CG32" s="450"/>
      <c r="CH32" s="450"/>
      <c r="CI32" s="450"/>
      <c r="CJ32" s="450"/>
      <c r="CK32" s="450"/>
      <c r="CL32" s="450"/>
      <c r="CM32" s="450"/>
      <c r="CO32" s="450" t="s">
        <v>200</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201</v>
      </c>
      <c r="D33" s="470"/>
      <c r="E33" s="435" t="s">
        <v>202</v>
      </c>
      <c r="F33" s="435"/>
      <c r="G33" s="435"/>
      <c r="H33" s="435"/>
      <c r="I33" s="435"/>
      <c r="J33" s="435"/>
      <c r="K33" s="435"/>
      <c r="L33" s="435"/>
      <c r="M33" s="435"/>
      <c r="N33" s="435"/>
      <c r="O33" s="435"/>
      <c r="P33" s="435"/>
      <c r="Q33" s="435"/>
      <c r="R33" s="435"/>
      <c r="S33" s="435"/>
      <c r="T33" s="203"/>
      <c r="U33" s="470" t="s">
        <v>203</v>
      </c>
      <c r="V33" s="470"/>
      <c r="W33" s="435" t="s">
        <v>204</v>
      </c>
      <c r="X33" s="435"/>
      <c r="Y33" s="435"/>
      <c r="Z33" s="435"/>
      <c r="AA33" s="435"/>
      <c r="AB33" s="435"/>
      <c r="AC33" s="435"/>
      <c r="AD33" s="435"/>
      <c r="AE33" s="435"/>
      <c r="AF33" s="435"/>
      <c r="AG33" s="435"/>
      <c r="AH33" s="435"/>
      <c r="AI33" s="435"/>
      <c r="AJ33" s="435"/>
      <c r="AK33" s="435"/>
      <c r="AL33" s="203"/>
      <c r="AM33" s="470" t="s">
        <v>205</v>
      </c>
      <c r="AN33" s="470"/>
      <c r="AO33" s="435" t="s">
        <v>206</v>
      </c>
      <c r="AP33" s="435"/>
      <c r="AQ33" s="435"/>
      <c r="AR33" s="435"/>
      <c r="AS33" s="435"/>
      <c r="AT33" s="435"/>
      <c r="AU33" s="435"/>
      <c r="AV33" s="435"/>
      <c r="AW33" s="435"/>
      <c r="AX33" s="435"/>
      <c r="AY33" s="435"/>
      <c r="AZ33" s="435"/>
      <c r="BA33" s="435"/>
      <c r="BB33" s="435"/>
      <c r="BC33" s="435"/>
      <c r="BD33" s="204"/>
      <c r="BE33" s="435" t="s">
        <v>207</v>
      </c>
      <c r="BF33" s="435"/>
      <c r="BG33" s="435" t="s">
        <v>208</v>
      </c>
      <c r="BH33" s="435"/>
      <c r="BI33" s="435"/>
      <c r="BJ33" s="435"/>
      <c r="BK33" s="435"/>
      <c r="BL33" s="435"/>
      <c r="BM33" s="435"/>
      <c r="BN33" s="435"/>
      <c r="BO33" s="435"/>
      <c r="BP33" s="435"/>
      <c r="BQ33" s="435"/>
      <c r="BR33" s="435"/>
      <c r="BS33" s="435"/>
      <c r="BT33" s="435"/>
      <c r="BU33" s="435"/>
      <c r="BV33" s="204"/>
      <c r="BW33" s="470" t="s">
        <v>207</v>
      </c>
      <c r="BX33" s="470"/>
      <c r="BY33" s="435" t="s">
        <v>209</v>
      </c>
      <c r="BZ33" s="435"/>
      <c r="CA33" s="435"/>
      <c r="CB33" s="435"/>
      <c r="CC33" s="435"/>
      <c r="CD33" s="435"/>
      <c r="CE33" s="435"/>
      <c r="CF33" s="435"/>
      <c r="CG33" s="435"/>
      <c r="CH33" s="435"/>
      <c r="CI33" s="435"/>
      <c r="CJ33" s="435"/>
      <c r="CK33" s="435"/>
      <c r="CL33" s="435"/>
      <c r="CM33" s="435"/>
      <c r="CN33" s="203"/>
      <c r="CO33" s="470" t="s">
        <v>210</v>
      </c>
      <c r="CP33" s="470"/>
      <c r="CQ33" s="435" t="s">
        <v>211</v>
      </c>
      <c r="CR33" s="435"/>
      <c r="CS33" s="435"/>
      <c r="CT33" s="435"/>
      <c r="CU33" s="435"/>
      <c r="CV33" s="435"/>
      <c r="CW33" s="435"/>
      <c r="CX33" s="435"/>
      <c r="CY33" s="435"/>
      <c r="CZ33" s="435"/>
      <c r="DA33" s="435"/>
      <c r="DB33" s="435"/>
      <c r="DC33" s="435"/>
      <c r="DD33" s="435"/>
      <c r="DE33" s="435"/>
      <c r="DF33" s="203"/>
      <c r="DG33" s="635" t="s">
        <v>212</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上水道事業会計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IF('各会計、関係団体の財政状況及び健全化判断比率'!B34="","",'各会計、関係団体の財政状況及び健全化判断比率'!B34)</f>
        <v>簡易水道特別会計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とかち広域消防事務組合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資源ごみ処理等事業特別会計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国民健康保険病院事業会計</v>
      </c>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IF('各会計、関係団体の財政状況及び健全化判断比率'!B35="","",'各会計、関係団体の財政状況及び健全化判断比率'!B35)</f>
        <v>公共下水道事業特別会計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十勝圏複合事務組合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介護サービス事業特別会計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213</v>
      </c>
      <c r="E46" s="640" t="s">
        <v>214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215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216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220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639" t="s">
        <v>596</v>
      </c>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c r="DH53" s="639"/>
      <c r="DI53" s="639"/>
    </row>
    <row r="54" spans="5:113"/>
    <row r="55" spans="5:113"/>
    <row r="56" spans="5:113"/>
  </sheetData>
  <sheetProtection password="C5BB"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964D-3E0A-46BB-8DF4-727343FCCE1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221</v>
      </c>
      <c r="DI1" s="783"/>
      <c r="DJ1" s="783"/>
      <c r="DK1" s="783"/>
      <c r="DL1" s="783"/>
      <c r="DM1" s="783"/>
      <c r="DN1" s="784"/>
      <c r="DO1" s="212"/>
      <c r="DP1" s="782" t="s">
        <v>222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224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227</v>
      </c>
      <c r="S4" s="725"/>
      <c r="T4" s="725"/>
      <c r="U4" s="725"/>
      <c r="V4" s="725"/>
      <c r="W4" s="725"/>
      <c r="X4" s="725"/>
      <c r="Y4" s="726"/>
      <c r="Z4" s="724" t="s">
        <v>228</v>
      </c>
      <c r="AA4" s="725"/>
      <c r="AB4" s="725"/>
      <c r="AC4" s="726"/>
      <c r="AD4" s="724" t="s">
        <v>229</v>
      </c>
      <c r="AE4" s="725"/>
      <c r="AF4" s="725"/>
      <c r="AG4" s="725"/>
      <c r="AH4" s="725"/>
      <c r="AI4" s="725"/>
      <c r="AJ4" s="725"/>
      <c r="AK4" s="726"/>
      <c r="AL4" s="724" t="s">
        <v>228</v>
      </c>
      <c r="AM4" s="725"/>
      <c r="AN4" s="725"/>
      <c r="AO4" s="726"/>
      <c r="AP4" s="785" t="s">
        <v>230</v>
      </c>
      <c r="AQ4" s="785"/>
      <c r="AR4" s="785"/>
      <c r="AS4" s="785"/>
      <c r="AT4" s="785"/>
      <c r="AU4" s="785"/>
      <c r="AV4" s="785"/>
      <c r="AW4" s="785"/>
      <c r="AX4" s="785"/>
      <c r="AY4" s="785"/>
      <c r="AZ4" s="785"/>
      <c r="BA4" s="785"/>
      <c r="BB4" s="785"/>
      <c r="BC4" s="785"/>
      <c r="BD4" s="785"/>
      <c r="BE4" s="785"/>
      <c r="BF4" s="785"/>
      <c r="BG4" s="785" t="s">
        <v>231</v>
      </c>
      <c r="BH4" s="785"/>
      <c r="BI4" s="785"/>
      <c r="BJ4" s="785"/>
      <c r="BK4" s="785"/>
      <c r="BL4" s="785"/>
      <c r="BM4" s="785"/>
      <c r="BN4" s="785"/>
      <c r="BO4" s="785" t="s">
        <v>228</v>
      </c>
      <c r="BP4" s="785"/>
      <c r="BQ4" s="785"/>
      <c r="BR4" s="785"/>
      <c r="BS4" s="785" t="s">
        <v>232</v>
      </c>
      <c r="BT4" s="785"/>
      <c r="BU4" s="785"/>
      <c r="BV4" s="785"/>
      <c r="BW4" s="785"/>
      <c r="BX4" s="785"/>
      <c r="BY4" s="785"/>
      <c r="BZ4" s="785"/>
      <c r="CA4" s="785"/>
      <c r="CB4" s="785"/>
      <c r="CD4" s="767" t="s">
        <v>233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c r="B5" s="733" t="s">
        <v>234</v>
      </c>
      <c r="C5" s="734"/>
      <c r="D5" s="734"/>
      <c r="E5" s="734"/>
      <c r="F5" s="734"/>
      <c r="G5" s="734"/>
      <c r="H5" s="734"/>
      <c r="I5" s="734"/>
      <c r="J5" s="734"/>
      <c r="K5" s="734"/>
      <c r="L5" s="734"/>
      <c r="M5" s="734"/>
      <c r="N5" s="734"/>
      <c r="O5" s="734"/>
      <c r="P5" s="734"/>
      <c r="Q5" s="735"/>
      <c r="R5" s="718">
        <v>933351</v>
      </c>
      <c r="S5" s="719"/>
      <c r="T5" s="719"/>
      <c r="U5" s="719"/>
      <c r="V5" s="719"/>
      <c r="W5" s="719"/>
      <c r="X5" s="719"/>
      <c r="Y5" s="762"/>
      <c r="Z5" s="780">
        <v>8.9</v>
      </c>
      <c r="AA5" s="780"/>
      <c r="AB5" s="780"/>
      <c r="AC5" s="780"/>
      <c r="AD5" s="781">
        <v>933351</v>
      </c>
      <c r="AE5" s="781"/>
      <c r="AF5" s="781"/>
      <c r="AG5" s="781"/>
      <c r="AH5" s="781"/>
      <c r="AI5" s="781"/>
      <c r="AJ5" s="781"/>
      <c r="AK5" s="781"/>
      <c r="AL5" s="763">
        <v>16.5</v>
      </c>
      <c r="AM5" s="738"/>
      <c r="AN5" s="738"/>
      <c r="AO5" s="764"/>
      <c r="AP5" s="733" t="s">
        <v>235</v>
      </c>
      <c r="AQ5" s="734"/>
      <c r="AR5" s="734"/>
      <c r="AS5" s="734"/>
      <c r="AT5" s="734"/>
      <c r="AU5" s="734"/>
      <c r="AV5" s="734"/>
      <c r="AW5" s="734"/>
      <c r="AX5" s="734"/>
      <c r="AY5" s="734"/>
      <c r="AZ5" s="734"/>
      <c r="BA5" s="734"/>
      <c r="BB5" s="734"/>
      <c r="BC5" s="734"/>
      <c r="BD5" s="734"/>
      <c r="BE5" s="734"/>
      <c r="BF5" s="735"/>
      <c r="BG5" s="665">
        <v>932720</v>
      </c>
      <c r="BH5" s="666"/>
      <c r="BI5" s="666"/>
      <c r="BJ5" s="666"/>
      <c r="BK5" s="666"/>
      <c r="BL5" s="666"/>
      <c r="BM5" s="666"/>
      <c r="BN5" s="667"/>
      <c r="BO5" s="692">
        <v>99.9</v>
      </c>
      <c r="BP5" s="692"/>
      <c r="BQ5" s="692"/>
      <c r="BR5" s="692"/>
      <c r="BS5" s="693">
        <v>13768</v>
      </c>
      <c r="BT5" s="693"/>
      <c r="BU5" s="693"/>
      <c r="BV5" s="693"/>
      <c r="BW5" s="693"/>
      <c r="BX5" s="693"/>
      <c r="BY5" s="693"/>
      <c r="BZ5" s="693"/>
      <c r="CA5" s="693"/>
      <c r="CB5" s="751"/>
      <c r="CD5" s="767" t="s">
        <v>230</v>
      </c>
      <c r="CE5" s="768"/>
      <c r="CF5" s="768"/>
      <c r="CG5" s="768"/>
      <c r="CH5" s="768"/>
      <c r="CI5" s="768"/>
      <c r="CJ5" s="768"/>
      <c r="CK5" s="768"/>
      <c r="CL5" s="768"/>
      <c r="CM5" s="768"/>
      <c r="CN5" s="768"/>
      <c r="CO5" s="768"/>
      <c r="CP5" s="768"/>
      <c r="CQ5" s="769"/>
      <c r="CR5" s="767" t="s">
        <v>236</v>
      </c>
      <c r="CS5" s="768"/>
      <c r="CT5" s="768"/>
      <c r="CU5" s="768"/>
      <c r="CV5" s="768"/>
      <c r="CW5" s="768"/>
      <c r="CX5" s="768"/>
      <c r="CY5" s="769"/>
      <c r="CZ5" s="767" t="s">
        <v>228</v>
      </c>
      <c r="DA5" s="768"/>
      <c r="DB5" s="768"/>
      <c r="DC5" s="769"/>
      <c r="DD5" s="767" t="s">
        <v>237</v>
      </c>
      <c r="DE5" s="768"/>
      <c r="DF5" s="768"/>
      <c r="DG5" s="768"/>
      <c r="DH5" s="768"/>
      <c r="DI5" s="768"/>
      <c r="DJ5" s="768"/>
      <c r="DK5" s="768"/>
      <c r="DL5" s="768"/>
      <c r="DM5" s="768"/>
      <c r="DN5" s="768"/>
      <c r="DO5" s="768"/>
      <c r="DP5" s="769"/>
      <c r="DQ5" s="767" t="s">
        <v>238</v>
      </c>
      <c r="DR5" s="768"/>
      <c r="DS5" s="768"/>
      <c r="DT5" s="768"/>
      <c r="DU5" s="768"/>
      <c r="DV5" s="768"/>
      <c r="DW5" s="768"/>
      <c r="DX5" s="768"/>
      <c r="DY5" s="768"/>
      <c r="DZ5" s="768"/>
      <c r="EA5" s="768"/>
      <c r="EB5" s="768"/>
      <c r="EC5" s="769"/>
    </row>
    <row r="6" spans="2:143" ht="11.25" customHeight="1">
      <c r="B6" s="662" t="s">
        <v>239</v>
      </c>
      <c r="C6" s="663"/>
      <c r="D6" s="663"/>
      <c r="E6" s="663"/>
      <c r="F6" s="663"/>
      <c r="G6" s="663"/>
      <c r="H6" s="663"/>
      <c r="I6" s="663"/>
      <c r="J6" s="663"/>
      <c r="K6" s="663"/>
      <c r="L6" s="663"/>
      <c r="M6" s="663"/>
      <c r="N6" s="663"/>
      <c r="O6" s="663"/>
      <c r="P6" s="663"/>
      <c r="Q6" s="664"/>
      <c r="R6" s="665">
        <v>181370</v>
      </c>
      <c r="S6" s="666"/>
      <c r="T6" s="666"/>
      <c r="U6" s="666"/>
      <c r="V6" s="666"/>
      <c r="W6" s="666"/>
      <c r="X6" s="666"/>
      <c r="Y6" s="667"/>
      <c r="Z6" s="692">
        <v>1.7</v>
      </c>
      <c r="AA6" s="692"/>
      <c r="AB6" s="692"/>
      <c r="AC6" s="692"/>
      <c r="AD6" s="693">
        <v>181370</v>
      </c>
      <c r="AE6" s="693"/>
      <c r="AF6" s="693"/>
      <c r="AG6" s="693"/>
      <c r="AH6" s="693"/>
      <c r="AI6" s="693"/>
      <c r="AJ6" s="693"/>
      <c r="AK6" s="693"/>
      <c r="AL6" s="668">
        <v>3.2</v>
      </c>
      <c r="AM6" s="669"/>
      <c r="AN6" s="669"/>
      <c r="AO6" s="694"/>
      <c r="AP6" s="662" t="s">
        <v>240</v>
      </c>
      <c r="AQ6" s="663"/>
      <c r="AR6" s="663"/>
      <c r="AS6" s="663"/>
      <c r="AT6" s="663"/>
      <c r="AU6" s="663"/>
      <c r="AV6" s="663"/>
      <c r="AW6" s="663"/>
      <c r="AX6" s="663"/>
      <c r="AY6" s="663"/>
      <c r="AZ6" s="663"/>
      <c r="BA6" s="663"/>
      <c r="BB6" s="663"/>
      <c r="BC6" s="663"/>
      <c r="BD6" s="663"/>
      <c r="BE6" s="663"/>
      <c r="BF6" s="664"/>
      <c r="BG6" s="665">
        <v>932720</v>
      </c>
      <c r="BH6" s="666"/>
      <c r="BI6" s="666"/>
      <c r="BJ6" s="666"/>
      <c r="BK6" s="666"/>
      <c r="BL6" s="666"/>
      <c r="BM6" s="666"/>
      <c r="BN6" s="667"/>
      <c r="BO6" s="692">
        <v>99.9</v>
      </c>
      <c r="BP6" s="692"/>
      <c r="BQ6" s="692"/>
      <c r="BR6" s="692"/>
      <c r="BS6" s="693">
        <v>13768</v>
      </c>
      <c r="BT6" s="693"/>
      <c r="BU6" s="693"/>
      <c r="BV6" s="693"/>
      <c r="BW6" s="693"/>
      <c r="BX6" s="693"/>
      <c r="BY6" s="693"/>
      <c r="BZ6" s="693"/>
      <c r="CA6" s="693"/>
      <c r="CB6" s="751"/>
      <c r="CD6" s="721" t="s">
        <v>241</v>
      </c>
      <c r="CE6" s="722"/>
      <c r="CF6" s="722"/>
      <c r="CG6" s="722"/>
      <c r="CH6" s="722"/>
      <c r="CI6" s="722"/>
      <c r="CJ6" s="722"/>
      <c r="CK6" s="722"/>
      <c r="CL6" s="722"/>
      <c r="CM6" s="722"/>
      <c r="CN6" s="722"/>
      <c r="CO6" s="722"/>
      <c r="CP6" s="722"/>
      <c r="CQ6" s="723"/>
      <c r="CR6" s="665">
        <v>79395</v>
      </c>
      <c r="CS6" s="666"/>
      <c r="CT6" s="666"/>
      <c r="CU6" s="666"/>
      <c r="CV6" s="666"/>
      <c r="CW6" s="666"/>
      <c r="CX6" s="666"/>
      <c r="CY6" s="667"/>
      <c r="CZ6" s="763">
        <v>0.8</v>
      </c>
      <c r="DA6" s="738"/>
      <c r="DB6" s="738"/>
      <c r="DC6" s="766"/>
      <c r="DD6" s="671" t="s">
        <v>129</v>
      </c>
      <c r="DE6" s="666"/>
      <c r="DF6" s="666"/>
      <c r="DG6" s="666"/>
      <c r="DH6" s="666"/>
      <c r="DI6" s="666"/>
      <c r="DJ6" s="666"/>
      <c r="DK6" s="666"/>
      <c r="DL6" s="666"/>
      <c r="DM6" s="666"/>
      <c r="DN6" s="666"/>
      <c r="DO6" s="666"/>
      <c r="DP6" s="667"/>
      <c r="DQ6" s="671">
        <v>79395</v>
      </c>
      <c r="DR6" s="666"/>
      <c r="DS6" s="666"/>
      <c r="DT6" s="666"/>
      <c r="DU6" s="666"/>
      <c r="DV6" s="666"/>
      <c r="DW6" s="666"/>
      <c r="DX6" s="666"/>
      <c r="DY6" s="666"/>
      <c r="DZ6" s="666"/>
      <c r="EA6" s="666"/>
      <c r="EB6" s="666"/>
      <c r="EC6" s="709"/>
    </row>
    <row r="7" spans="2:143" ht="11.25" customHeight="1">
      <c r="B7" s="662" t="s">
        <v>242</v>
      </c>
      <c r="C7" s="663"/>
      <c r="D7" s="663"/>
      <c r="E7" s="663"/>
      <c r="F7" s="663"/>
      <c r="G7" s="663"/>
      <c r="H7" s="663"/>
      <c r="I7" s="663"/>
      <c r="J7" s="663"/>
      <c r="K7" s="663"/>
      <c r="L7" s="663"/>
      <c r="M7" s="663"/>
      <c r="N7" s="663"/>
      <c r="O7" s="663"/>
      <c r="P7" s="663"/>
      <c r="Q7" s="664"/>
      <c r="R7" s="665">
        <v>567</v>
      </c>
      <c r="S7" s="666"/>
      <c r="T7" s="666"/>
      <c r="U7" s="666"/>
      <c r="V7" s="666"/>
      <c r="W7" s="666"/>
      <c r="X7" s="666"/>
      <c r="Y7" s="667"/>
      <c r="Z7" s="692">
        <v>0</v>
      </c>
      <c r="AA7" s="692"/>
      <c r="AB7" s="692"/>
      <c r="AC7" s="692"/>
      <c r="AD7" s="693">
        <v>567</v>
      </c>
      <c r="AE7" s="693"/>
      <c r="AF7" s="693"/>
      <c r="AG7" s="693"/>
      <c r="AH7" s="693"/>
      <c r="AI7" s="693"/>
      <c r="AJ7" s="693"/>
      <c r="AK7" s="693"/>
      <c r="AL7" s="668">
        <v>0</v>
      </c>
      <c r="AM7" s="669"/>
      <c r="AN7" s="669"/>
      <c r="AO7" s="694"/>
      <c r="AP7" s="662" t="s">
        <v>243</v>
      </c>
      <c r="AQ7" s="663"/>
      <c r="AR7" s="663"/>
      <c r="AS7" s="663"/>
      <c r="AT7" s="663"/>
      <c r="AU7" s="663"/>
      <c r="AV7" s="663"/>
      <c r="AW7" s="663"/>
      <c r="AX7" s="663"/>
      <c r="AY7" s="663"/>
      <c r="AZ7" s="663"/>
      <c r="BA7" s="663"/>
      <c r="BB7" s="663"/>
      <c r="BC7" s="663"/>
      <c r="BD7" s="663"/>
      <c r="BE7" s="663"/>
      <c r="BF7" s="664"/>
      <c r="BG7" s="665">
        <v>395251</v>
      </c>
      <c r="BH7" s="666"/>
      <c r="BI7" s="666"/>
      <c r="BJ7" s="666"/>
      <c r="BK7" s="666"/>
      <c r="BL7" s="666"/>
      <c r="BM7" s="666"/>
      <c r="BN7" s="667"/>
      <c r="BO7" s="692">
        <v>42.3</v>
      </c>
      <c r="BP7" s="692"/>
      <c r="BQ7" s="692"/>
      <c r="BR7" s="692"/>
      <c r="BS7" s="693">
        <v>13768</v>
      </c>
      <c r="BT7" s="693"/>
      <c r="BU7" s="693"/>
      <c r="BV7" s="693"/>
      <c r="BW7" s="693"/>
      <c r="BX7" s="693"/>
      <c r="BY7" s="693"/>
      <c r="BZ7" s="693"/>
      <c r="CA7" s="693"/>
      <c r="CB7" s="751"/>
      <c r="CD7" s="699" t="s">
        <v>244</v>
      </c>
      <c r="CE7" s="700"/>
      <c r="CF7" s="700"/>
      <c r="CG7" s="700"/>
      <c r="CH7" s="700"/>
      <c r="CI7" s="700"/>
      <c r="CJ7" s="700"/>
      <c r="CK7" s="700"/>
      <c r="CL7" s="700"/>
      <c r="CM7" s="700"/>
      <c r="CN7" s="700"/>
      <c r="CO7" s="700"/>
      <c r="CP7" s="700"/>
      <c r="CQ7" s="701"/>
      <c r="CR7" s="665">
        <v>2036361</v>
      </c>
      <c r="CS7" s="666"/>
      <c r="CT7" s="666"/>
      <c r="CU7" s="666"/>
      <c r="CV7" s="666"/>
      <c r="CW7" s="666"/>
      <c r="CX7" s="666"/>
      <c r="CY7" s="667"/>
      <c r="CZ7" s="692">
        <v>19.600000000000001</v>
      </c>
      <c r="DA7" s="692"/>
      <c r="DB7" s="692"/>
      <c r="DC7" s="692"/>
      <c r="DD7" s="671">
        <v>836125</v>
      </c>
      <c r="DE7" s="666"/>
      <c r="DF7" s="666"/>
      <c r="DG7" s="666"/>
      <c r="DH7" s="666"/>
      <c r="DI7" s="666"/>
      <c r="DJ7" s="666"/>
      <c r="DK7" s="666"/>
      <c r="DL7" s="666"/>
      <c r="DM7" s="666"/>
      <c r="DN7" s="666"/>
      <c r="DO7" s="666"/>
      <c r="DP7" s="667"/>
      <c r="DQ7" s="671">
        <v>1217206</v>
      </c>
      <c r="DR7" s="666"/>
      <c r="DS7" s="666"/>
      <c r="DT7" s="666"/>
      <c r="DU7" s="666"/>
      <c r="DV7" s="666"/>
      <c r="DW7" s="666"/>
      <c r="DX7" s="666"/>
      <c r="DY7" s="666"/>
      <c r="DZ7" s="666"/>
      <c r="EA7" s="666"/>
      <c r="EB7" s="666"/>
      <c r="EC7" s="709"/>
    </row>
    <row r="8" spans="2:143" ht="11.25" customHeight="1">
      <c r="B8" s="662" t="s">
        <v>245</v>
      </c>
      <c r="C8" s="663"/>
      <c r="D8" s="663"/>
      <c r="E8" s="663"/>
      <c r="F8" s="663"/>
      <c r="G8" s="663"/>
      <c r="H8" s="663"/>
      <c r="I8" s="663"/>
      <c r="J8" s="663"/>
      <c r="K8" s="663"/>
      <c r="L8" s="663"/>
      <c r="M8" s="663"/>
      <c r="N8" s="663"/>
      <c r="O8" s="663"/>
      <c r="P8" s="663"/>
      <c r="Q8" s="664"/>
      <c r="R8" s="665">
        <v>2909</v>
      </c>
      <c r="S8" s="666"/>
      <c r="T8" s="666"/>
      <c r="U8" s="666"/>
      <c r="V8" s="666"/>
      <c r="W8" s="666"/>
      <c r="X8" s="666"/>
      <c r="Y8" s="667"/>
      <c r="Z8" s="692">
        <v>0</v>
      </c>
      <c r="AA8" s="692"/>
      <c r="AB8" s="692"/>
      <c r="AC8" s="692"/>
      <c r="AD8" s="693">
        <v>2909</v>
      </c>
      <c r="AE8" s="693"/>
      <c r="AF8" s="693"/>
      <c r="AG8" s="693"/>
      <c r="AH8" s="693"/>
      <c r="AI8" s="693"/>
      <c r="AJ8" s="693"/>
      <c r="AK8" s="693"/>
      <c r="AL8" s="668">
        <v>0.1</v>
      </c>
      <c r="AM8" s="669"/>
      <c r="AN8" s="669"/>
      <c r="AO8" s="694"/>
      <c r="AP8" s="662" t="s">
        <v>246</v>
      </c>
      <c r="AQ8" s="663"/>
      <c r="AR8" s="663"/>
      <c r="AS8" s="663"/>
      <c r="AT8" s="663"/>
      <c r="AU8" s="663"/>
      <c r="AV8" s="663"/>
      <c r="AW8" s="663"/>
      <c r="AX8" s="663"/>
      <c r="AY8" s="663"/>
      <c r="AZ8" s="663"/>
      <c r="BA8" s="663"/>
      <c r="BB8" s="663"/>
      <c r="BC8" s="663"/>
      <c r="BD8" s="663"/>
      <c r="BE8" s="663"/>
      <c r="BF8" s="664"/>
      <c r="BG8" s="665">
        <v>11736</v>
      </c>
      <c r="BH8" s="666"/>
      <c r="BI8" s="666"/>
      <c r="BJ8" s="666"/>
      <c r="BK8" s="666"/>
      <c r="BL8" s="666"/>
      <c r="BM8" s="666"/>
      <c r="BN8" s="667"/>
      <c r="BO8" s="692">
        <v>1.3</v>
      </c>
      <c r="BP8" s="692"/>
      <c r="BQ8" s="692"/>
      <c r="BR8" s="692"/>
      <c r="BS8" s="693" t="s">
        <v>129</v>
      </c>
      <c r="BT8" s="693"/>
      <c r="BU8" s="693"/>
      <c r="BV8" s="693"/>
      <c r="BW8" s="693"/>
      <c r="BX8" s="693"/>
      <c r="BY8" s="693"/>
      <c r="BZ8" s="693"/>
      <c r="CA8" s="693"/>
      <c r="CB8" s="751"/>
      <c r="CD8" s="699" t="s">
        <v>247</v>
      </c>
      <c r="CE8" s="700"/>
      <c r="CF8" s="700"/>
      <c r="CG8" s="700"/>
      <c r="CH8" s="700"/>
      <c r="CI8" s="700"/>
      <c r="CJ8" s="700"/>
      <c r="CK8" s="700"/>
      <c r="CL8" s="700"/>
      <c r="CM8" s="700"/>
      <c r="CN8" s="700"/>
      <c r="CO8" s="700"/>
      <c r="CP8" s="700"/>
      <c r="CQ8" s="701"/>
      <c r="CR8" s="665">
        <v>2030691</v>
      </c>
      <c r="CS8" s="666"/>
      <c r="CT8" s="666"/>
      <c r="CU8" s="666"/>
      <c r="CV8" s="666"/>
      <c r="CW8" s="666"/>
      <c r="CX8" s="666"/>
      <c r="CY8" s="667"/>
      <c r="CZ8" s="692">
        <v>19.600000000000001</v>
      </c>
      <c r="DA8" s="692"/>
      <c r="DB8" s="692"/>
      <c r="DC8" s="692"/>
      <c r="DD8" s="671">
        <v>295128</v>
      </c>
      <c r="DE8" s="666"/>
      <c r="DF8" s="666"/>
      <c r="DG8" s="666"/>
      <c r="DH8" s="666"/>
      <c r="DI8" s="666"/>
      <c r="DJ8" s="666"/>
      <c r="DK8" s="666"/>
      <c r="DL8" s="666"/>
      <c r="DM8" s="666"/>
      <c r="DN8" s="666"/>
      <c r="DO8" s="666"/>
      <c r="DP8" s="667"/>
      <c r="DQ8" s="671">
        <v>1208817</v>
      </c>
      <c r="DR8" s="666"/>
      <c r="DS8" s="666"/>
      <c r="DT8" s="666"/>
      <c r="DU8" s="666"/>
      <c r="DV8" s="666"/>
      <c r="DW8" s="666"/>
      <c r="DX8" s="666"/>
      <c r="DY8" s="666"/>
      <c r="DZ8" s="666"/>
      <c r="EA8" s="666"/>
      <c r="EB8" s="666"/>
      <c r="EC8" s="709"/>
    </row>
    <row r="9" spans="2:143" ht="11.25" customHeight="1">
      <c r="B9" s="662" t="s">
        <v>248</v>
      </c>
      <c r="C9" s="663"/>
      <c r="D9" s="663"/>
      <c r="E9" s="663"/>
      <c r="F9" s="663"/>
      <c r="G9" s="663"/>
      <c r="H9" s="663"/>
      <c r="I9" s="663"/>
      <c r="J9" s="663"/>
      <c r="K9" s="663"/>
      <c r="L9" s="663"/>
      <c r="M9" s="663"/>
      <c r="N9" s="663"/>
      <c r="O9" s="663"/>
      <c r="P9" s="663"/>
      <c r="Q9" s="664"/>
      <c r="R9" s="665">
        <v>3546</v>
      </c>
      <c r="S9" s="666"/>
      <c r="T9" s="666"/>
      <c r="U9" s="666"/>
      <c r="V9" s="666"/>
      <c r="W9" s="666"/>
      <c r="X9" s="666"/>
      <c r="Y9" s="667"/>
      <c r="Z9" s="692">
        <v>0</v>
      </c>
      <c r="AA9" s="692"/>
      <c r="AB9" s="692"/>
      <c r="AC9" s="692"/>
      <c r="AD9" s="693">
        <v>3546</v>
      </c>
      <c r="AE9" s="693"/>
      <c r="AF9" s="693"/>
      <c r="AG9" s="693"/>
      <c r="AH9" s="693"/>
      <c r="AI9" s="693"/>
      <c r="AJ9" s="693"/>
      <c r="AK9" s="693"/>
      <c r="AL9" s="668">
        <v>0.1</v>
      </c>
      <c r="AM9" s="669"/>
      <c r="AN9" s="669"/>
      <c r="AO9" s="694"/>
      <c r="AP9" s="662" t="s">
        <v>249</v>
      </c>
      <c r="AQ9" s="663"/>
      <c r="AR9" s="663"/>
      <c r="AS9" s="663"/>
      <c r="AT9" s="663"/>
      <c r="AU9" s="663"/>
      <c r="AV9" s="663"/>
      <c r="AW9" s="663"/>
      <c r="AX9" s="663"/>
      <c r="AY9" s="663"/>
      <c r="AZ9" s="663"/>
      <c r="BA9" s="663"/>
      <c r="BB9" s="663"/>
      <c r="BC9" s="663"/>
      <c r="BD9" s="663"/>
      <c r="BE9" s="663"/>
      <c r="BF9" s="664"/>
      <c r="BG9" s="665">
        <v>325107</v>
      </c>
      <c r="BH9" s="666"/>
      <c r="BI9" s="666"/>
      <c r="BJ9" s="666"/>
      <c r="BK9" s="666"/>
      <c r="BL9" s="666"/>
      <c r="BM9" s="666"/>
      <c r="BN9" s="667"/>
      <c r="BO9" s="692">
        <v>34.799999999999997</v>
      </c>
      <c r="BP9" s="692"/>
      <c r="BQ9" s="692"/>
      <c r="BR9" s="692"/>
      <c r="BS9" s="693" t="s">
        <v>129</v>
      </c>
      <c r="BT9" s="693"/>
      <c r="BU9" s="693"/>
      <c r="BV9" s="693"/>
      <c r="BW9" s="693"/>
      <c r="BX9" s="693"/>
      <c r="BY9" s="693"/>
      <c r="BZ9" s="693"/>
      <c r="CA9" s="693"/>
      <c r="CB9" s="751"/>
      <c r="CD9" s="699" t="s">
        <v>250</v>
      </c>
      <c r="CE9" s="700"/>
      <c r="CF9" s="700"/>
      <c r="CG9" s="700"/>
      <c r="CH9" s="700"/>
      <c r="CI9" s="700"/>
      <c r="CJ9" s="700"/>
      <c r="CK9" s="700"/>
      <c r="CL9" s="700"/>
      <c r="CM9" s="700"/>
      <c r="CN9" s="700"/>
      <c r="CO9" s="700"/>
      <c r="CP9" s="700"/>
      <c r="CQ9" s="701"/>
      <c r="CR9" s="665">
        <v>957500</v>
      </c>
      <c r="CS9" s="666"/>
      <c r="CT9" s="666"/>
      <c r="CU9" s="666"/>
      <c r="CV9" s="666"/>
      <c r="CW9" s="666"/>
      <c r="CX9" s="666"/>
      <c r="CY9" s="667"/>
      <c r="CZ9" s="692">
        <v>9.1999999999999993</v>
      </c>
      <c r="DA9" s="692"/>
      <c r="DB9" s="692"/>
      <c r="DC9" s="692"/>
      <c r="DD9" s="671">
        <v>31622</v>
      </c>
      <c r="DE9" s="666"/>
      <c r="DF9" s="666"/>
      <c r="DG9" s="666"/>
      <c r="DH9" s="666"/>
      <c r="DI9" s="666"/>
      <c r="DJ9" s="666"/>
      <c r="DK9" s="666"/>
      <c r="DL9" s="666"/>
      <c r="DM9" s="666"/>
      <c r="DN9" s="666"/>
      <c r="DO9" s="666"/>
      <c r="DP9" s="667"/>
      <c r="DQ9" s="671">
        <v>760851</v>
      </c>
      <c r="DR9" s="666"/>
      <c r="DS9" s="666"/>
      <c r="DT9" s="666"/>
      <c r="DU9" s="666"/>
      <c r="DV9" s="666"/>
      <c r="DW9" s="666"/>
      <c r="DX9" s="666"/>
      <c r="DY9" s="666"/>
      <c r="DZ9" s="666"/>
      <c r="EA9" s="666"/>
      <c r="EB9" s="666"/>
      <c r="EC9" s="709"/>
    </row>
    <row r="10" spans="2:143" ht="11.25" customHeight="1">
      <c r="B10" s="662" t="s">
        <v>251</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252</v>
      </c>
      <c r="AQ10" s="663"/>
      <c r="AR10" s="663"/>
      <c r="AS10" s="663"/>
      <c r="AT10" s="663"/>
      <c r="AU10" s="663"/>
      <c r="AV10" s="663"/>
      <c r="AW10" s="663"/>
      <c r="AX10" s="663"/>
      <c r="AY10" s="663"/>
      <c r="AZ10" s="663"/>
      <c r="BA10" s="663"/>
      <c r="BB10" s="663"/>
      <c r="BC10" s="663"/>
      <c r="BD10" s="663"/>
      <c r="BE10" s="663"/>
      <c r="BF10" s="664"/>
      <c r="BG10" s="665">
        <v>24531</v>
      </c>
      <c r="BH10" s="666"/>
      <c r="BI10" s="666"/>
      <c r="BJ10" s="666"/>
      <c r="BK10" s="666"/>
      <c r="BL10" s="666"/>
      <c r="BM10" s="666"/>
      <c r="BN10" s="667"/>
      <c r="BO10" s="692">
        <v>2.6</v>
      </c>
      <c r="BP10" s="692"/>
      <c r="BQ10" s="692"/>
      <c r="BR10" s="692"/>
      <c r="BS10" s="693">
        <v>4089</v>
      </c>
      <c r="BT10" s="693"/>
      <c r="BU10" s="693"/>
      <c r="BV10" s="693"/>
      <c r="BW10" s="693"/>
      <c r="BX10" s="693"/>
      <c r="BY10" s="693"/>
      <c r="BZ10" s="693"/>
      <c r="CA10" s="693"/>
      <c r="CB10" s="751"/>
      <c r="CD10" s="699" t="s">
        <v>253</v>
      </c>
      <c r="CE10" s="700"/>
      <c r="CF10" s="700"/>
      <c r="CG10" s="700"/>
      <c r="CH10" s="700"/>
      <c r="CI10" s="700"/>
      <c r="CJ10" s="700"/>
      <c r="CK10" s="700"/>
      <c r="CL10" s="700"/>
      <c r="CM10" s="700"/>
      <c r="CN10" s="700"/>
      <c r="CO10" s="700"/>
      <c r="CP10" s="700"/>
      <c r="CQ10" s="701"/>
      <c r="CR10" s="665">
        <v>829</v>
      </c>
      <c r="CS10" s="666"/>
      <c r="CT10" s="666"/>
      <c r="CU10" s="666"/>
      <c r="CV10" s="666"/>
      <c r="CW10" s="666"/>
      <c r="CX10" s="666"/>
      <c r="CY10" s="667"/>
      <c r="CZ10" s="692">
        <v>0</v>
      </c>
      <c r="DA10" s="692"/>
      <c r="DB10" s="692"/>
      <c r="DC10" s="692"/>
      <c r="DD10" s="671" t="s">
        <v>129</v>
      </c>
      <c r="DE10" s="666"/>
      <c r="DF10" s="666"/>
      <c r="DG10" s="666"/>
      <c r="DH10" s="666"/>
      <c r="DI10" s="666"/>
      <c r="DJ10" s="666"/>
      <c r="DK10" s="666"/>
      <c r="DL10" s="666"/>
      <c r="DM10" s="666"/>
      <c r="DN10" s="666"/>
      <c r="DO10" s="666"/>
      <c r="DP10" s="667"/>
      <c r="DQ10" s="671">
        <v>352</v>
      </c>
      <c r="DR10" s="666"/>
      <c r="DS10" s="666"/>
      <c r="DT10" s="666"/>
      <c r="DU10" s="666"/>
      <c r="DV10" s="666"/>
      <c r="DW10" s="666"/>
      <c r="DX10" s="666"/>
      <c r="DY10" s="666"/>
      <c r="DZ10" s="666"/>
      <c r="EA10" s="666"/>
      <c r="EB10" s="666"/>
      <c r="EC10" s="709"/>
    </row>
    <row r="11" spans="2:143" ht="11.25" customHeight="1">
      <c r="B11" s="662" t="s">
        <v>254</v>
      </c>
      <c r="C11" s="663"/>
      <c r="D11" s="663"/>
      <c r="E11" s="663"/>
      <c r="F11" s="663"/>
      <c r="G11" s="663"/>
      <c r="H11" s="663"/>
      <c r="I11" s="663"/>
      <c r="J11" s="663"/>
      <c r="K11" s="663"/>
      <c r="L11" s="663"/>
      <c r="M11" s="663"/>
      <c r="N11" s="663"/>
      <c r="O11" s="663"/>
      <c r="P11" s="663"/>
      <c r="Q11" s="664"/>
      <c r="R11" s="665">
        <v>172300</v>
      </c>
      <c r="S11" s="666"/>
      <c r="T11" s="666"/>
      <c r="U11" s="666"/>
      <c r="V11" s="666"/>
      <c r="W11" s="666"/>
      <c r="X11" s="666"/>
      <c r="Y11" s="667"/>
      <c r="Z11" s="668">
        <v>1.6</v>
      </c>
      <c r="AA11" s="669"/>
      <c r="AB11" s="669"/>
      <c r="AC11" s="670"/>
      <c r="AD11" s="671">
        <v>172300</v>
      </c>
      <c r="AE11" s="666"/>
      <c r="AF11" s="666"/>
      <c r="AG11" s="666"/>
      <c r="AH11" s="666"/>
      <c r="AI11" s="666"/>
      <c r="AJ11" s="666"/>
      <c r="AK11" s="667"/>
      <c r="AL11" s="668">
        <v>3.1</v>
      </c>
      <c r="AM11" s="669"/>
      <c r="AN11" s="669"/>
      <c r="AO11" s="694"/>
      <c r="AP11" s="662" t="s">
        <v>255</v>
      </c>
      <c r="AQ11" s="663"/>
      <c r="AR11" s="663"/>
      <c r="AS11" s="663"/>
      <c r="AT11" s="663"/>
      <c r="AU11" s="663"/>
      <c r="AV11" s="663"/>
      <c r="AW11" s="663"/>
      <c r="AX11" s="663"/>
      <c r="AY11" s="663"/>
      <c r="AZ11" s="663"/>
      <c r="BA11" s="663"/>
      <c r="BB11" s="663"/>
      <c r="BC11" s="663"/>
      <c r="BD11" s="663"/>
      <c r="BE11" s="663"/>
      <c r="BF11" s="664"/>
      <c r="BG11" s="665">
        <v>33877</v>
      </c>
      <c r="BH11" s="666"/>
      <c r="BI11" s="666"/>
      <c r="BJ11" s="666"/>
      <c r="BK11" s="666"/>
      <c r="BL11" s="666"/>
      <c r="BM11" s="666"/>
      <c r="BN11" s="667"/>
      <c r="BO11" s="692">
        <v>3.6</v>
      </c>
      <c r="BP11" s="692"/>
      <c r="BQ11" s="692"/>
      <c r="BR11" s="692"/>
      <c r="BS11" s="693">
        <v>9679</v>
      </c>
      <c r="BT11" s="693"/>
      <c r="BU11" s="693"/>
      <c r="BV11" s="693"/>
      <c r="BW11" s="693"/>
      <c r="BX11" s="693"/>
      <c r="BY11" s="693"/>
      <c r="BZ11" s="693"/>
      <c r="CA11" s="693"/>
      <c r="CB11" s="751"/>
      <c r="CD11" s="699" t="s">
        <v>256</v>
      </c>
      <c r="CE11" s="700"/>
      <c r="CF11" s="700"/>
      <c r="CG11" s="700"/>
      <c r="CH11" s="700"/>
      <c r="CI11" s="700"/>
      <c r="CJ11" s="700"/>
      <c r="CK11" s="700"/>
      <c r="CL11" s="700"/>
      <c r="CM11" s="700"/>
      <c r="CN11" s="700"/>
      <c r="CO11" s="700"/>
      <c r="CP11" s="700"/>
      <c r="CQ11" s="701"/>
      <c r="CR11" s="665">
        <v>1084771</v>
      </c>
      <c r="CS11" s="666"/>
      <c r="CT11" s="666"/>
      <c r="CU11" s="666"/>
      <c r="CV11" s="666"/>
      <c r="CW11" s="666"/>
      <c r="CX11" s="666"/>
      <c r="CY11" s="667"/>
      <c r="CZ11" s="692">
        <v>10.5</v>
      </c>
      <c r="DA11" s="692"/>
      <c r="DB11" s="692"/>
      <c r="DC11" s="692"/>
      <c r="DD11" s="671">
        <v>387386</v>
      </c>
      <c r="DE11" s="666"/>
      <c r="DF11" s="666"/>
      <c r="DG11" s="666"/>
      <c r="DH11" s="666"/>
      <c r="DI11" s="666"/>
      <c r="DJ11" s="666"/>
      <c r="DK11" s="666"/>
      <c r="DL11" s="666"/>
      <c r="DM11" s="666"/>
      <c r="DN11" s="666"/>
      <c r="DO11" s="666"/>
      <c r="DP11" s="667"/>
      <c r="DQ11" s="671">
        <v>394213</v>
      </c>
      <c r="DR11" s="666"/>
      <c r="DS11" s="666"/>
      <c r="DT11" s="666"/>
      <c r="DU11" s="666"/>
      <c r="DV11" s="666"/>
      <c r="DW11" s="666"/>
      <c r="DX11" s="666"/>
      <c r="DY11" s="666"/>
      <c r="DZ11" s="666"/>
      <c r="EA11" s="666"/>
      <c r="EB11" s="666"/>
      <c r="EC11" s="709"/>
    </row>
    <row r="12" spans="2:143" ht="11.25" customHeight="1">
      <c r="B12" s="662" t="s">
        <v>257</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92" t="s">
        <v>129</v>
      </c>
      <c r="AA12" s="692"/>
      <c r="AB12" s="692"/>
      <c r="AC12" s="692"/>
      <c r="AD12" s="693" t="s">
        <v>129</v>
      </c>
      <c r="AE12" s="693"/>
      <c r="AF12" s="693"/>
      <c r="AG12" s="693"/>
      <c r="AH12" s="693"/>
      <c r="AI12" s="693"/>
      <c r="AJ12" s="693"/>
      <c r="AK12" s="693"/>
      <c r="AL12" s="668" t="s">
        <v>129</v>
      </c>
      <c r="AM12" s="669"/>
      <c r="AN12" s="669"/>
      <c r="AO12" s="694"/>
      <c r="AP12" s="662" t="s">
        <v>258</v>
      </c>
      <c r="AQ12" s="663"/>
      <c r="AR12" s="663"/>
      <c r="AS12" s="663"/>
      <c r="AT12" s="663"/>
      <c r="AU12" s="663"/>
      <c r="AV12" s="663"/>
      <c r="AW12" s="663"/>
      <c r="AX12" s="663"/>
      <c r="AY12" s="663"/>
      <c r="AZ12" s="663"/>
      <c r="BA12" s="663"/>
      <c r="BB12" s="663"/>
      <c r="BC12" s="663"/>
      <c r="BD12" s="663"/>
      <c r="BE12" s="663"/>
      <c r="BF12" s="664"/>
      <c r="BG12" s="665">
        <v>449845</v>
      </c>
      <c r="BH12" s="666"/>
      <c r="BI12" s="666"/>
      <c r="BJ12" s="666"/>
      <c r="BK12" s="666"/>
      <c r="BL12" s="666"/>
      <c r="BM12" s="666"/>
      <c r="BN12" s="667"/>
      <c r="BO12" s="692">
        <v>48.2</v>
      </c>
      <c r="BP12" s="692"/>
      <c r="BQ12" s="692"/>
      <c r="BR12" s="692"/>
      <c r="BS12" s="693" t="s">
        <v>129</v>
      </c>
      <c r="BT12" s="693"/>
      <c r="BU12" s="693"/>
      <c r="BV12" s="693"/>
      <c r="BW12" s="693"/>
      <c r="BX12" s="693"/>
      <c r="BY12" s="693"/>
      <c r="BZ12" s="693"/>
      <c r="CA12" s="693"/>
      <c r="CB12" s="751"/>
      <c r="CD12" s="699" t="s">
        <v>259</v>
      </c>
      <c r="CE12" s="700"/>
      <c r="CF12" s="700"/>
      <c r="CG12" s="700"/>
      <c r="CH12" s="700"/>
      <c r="CI12" s="700"/>
      <c r="CJ12" s="700"/>
      <c r="CK12" s="700"/>
      <c r="CL12" s="700"/>
      <c r="CM12" s="700"/>
      <c r="CN12" s="700"/>
      <c r="CO12" s="700"/>
      <c r="CP12" s="700"/>
      <c r="CQ12" s="701"/>
      <c r="CR12" s="665">
        <v>456532</v>
      </c>
      <c r="CS12" s="666"/>
      <c r="CT12" s="666"/>
      <c r="CU12" s="666"/>
      <c r="CV12" s="666"/>
      <c r="CW12" s="666"/>
      <c r="CX12" s="666"/>
      <c r="CY12" s="667"/>
      <c r="CZ12" s="692">
        <v>4.4000000000000004</v>
      </c>
      <c r="DA12" s="692"/>
      <c r="DB12" s="692"/>
      <c r="DC12" s="692"/>
      <c r="DD12" s="671">
        <v>94130</v>
      </c>
      <c r="DE12" s="666"/>
      <c r="DF12" s="666"/>
      <c r="DG12" s="666"/>
      <c r="DH12" s="666"/>
      <c r="DI12" s="666"/>
      <c r="DJ12" s="666"/>
      <c r="DK12" s="666"/>
      <c r="DL12" s="666"/>
      <c r="DM12" s="666"/>
      <c r="DN12" s="666"/>
      <c r="DO12" s="666"/>
      <c r="DP12" s="667"/>
      <c r="DQ12" s="671">
        <v>160863</v>
      </c>
      <c r="DR12" s="666"/>
      <c r="DS12" s="666"/>
      <c r="DT12" s="666"/>
      <c r="DU12" s="666"/>
      <c r="DV12" s="666"/>
      <c r="DW12" s="666"/>
      <c r="DX12" s="666"/>
      <c r="DY12" s="666"/>
      <c r="DZ12" s="666"/>
      <c r="EA12" s="666"/>
      <c r="EB12" s="666"/>
      <c r="EC12" s="709"/>
    </row>
    <row r="13" spans="2:143" ht="11.25" customHeight="1">
      <c r="B13" s="662" t="s">
        <v>260</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261</v>
      </c>
      <c r="AQ13" s="663"/>
      <c r="AR13" s="663"/>
      <c r="AS13" s="663"/>
      <c r="AT13" s="663"/>
      <c r="AU13" s="663"/>
      <c r="AV13" s="663"/>
      <c r="AW13" s="663"/>
      <c r="AX13" s="663"/>
      <c r="AY13" s="663"/>
      <c r="AZ13" s="663"/>
      <c r="BA13" s="663"/>
      <c r="BB13" s="663"/>
      <c r="BC13" s="663"/>
      <c r="BD13" s="663"/>
      <c r="BE13" s="663"/>
      <c r="BF13" s="664"/>
      <c r="BG13" s="665">
        <v>436628</v>
      </c>
      <c r="BH13" s="666"/>
      <c r="BI13" s="666"/>
      <c r="BJ13" s="666"/>
      <c r="BK13" s="666"/>
      <c r="BL13" s="666"/>
      <c r="BM13" s="666"/>
      <c r="BN13" s="667"/>
      <c r="BO13" s="692">
        <v>46.8</v>
      </c>
      <c r="BP13" s="692"/>
      <c r="BQ13" s="692"/>
      <c r="BR13" s="692"/>
      <c r="BS13" s="693" t="s">
        <v>129</v>
      </c>
      <c r="BT13" s="693"/>
      <c r="BU13" s="693"/>
      <c r="BV13" s="693"/>
      <c r="BW13" s="693"/>
      <c r="BX13" s="693"/>
      <c r="BY13" s="693"/>
      <c r="BZ13" s="693"/>
      <c r="CA13" s="693"/>
      <c r="CB13" s="751"/>
      <c r="CD13" s="699" t="s">
        <v>262</v>
      </c>
      <c r="CE13" s="700"/>
      <c r="CF13" s="700"/>
      <c r="CG13" s="700"/>
      <c r="CH13" s="700"/>
      <c r="CI13" s="700"/>
      <c r="CJ13" s="700"/>
      <c r="CK13" s="700"/>
      <c r="CL13" s="700"/>
      <c r="CM13" s="700"/>
      <c r="CN13" s="700"/>
      <c r="CO13" s="700"/>
      <c r="CP13" s="700"/>
      <c r="CQ13" s="701"/>
      <c r="CR13" s="665">
        <v>1114370</v>
      </c>
      <c r="CS13" s="666"/>
      <c r="CT13" s="666"/>
      <c r="CU13" s="666"/>
      <c r="CV13" s="666"/>
      <c r="CW13" s="666"/>
      <c r="CX13" s="666"/>
      <c r="CY13" s="667"/>
      <c r="CZ13" s="692">
        <v>10.7</v>
      </c>
      <c r="DA13" s="692"/>
      <c r="DB13" s="692"/>
      <c r="DC13" s="692"/>
      <c r="DD13" s="671">
        <v>507703</v>
      </c>
      <c r="DE13" s="666"/>
      <c r="DF13" s="666"/>
      <c r="DG13" s="666"/>
      <c r="DH13" s="666"/>
      <c r="DI13" s="666"/>
      <c r="DJ13" s="666"/>
      <c r="DK13" s="666"/>
      <c r="DL13" s="666"/>
      <c r="DM13" s="666"/>
      <c r="DN13" s="666"/>
      <c r="DO13" s="666"/>
      <c r="DP13" s="667"/>
      <c r="DQ13" s="671">
        <v>732961</v>
      </c>
      <c r="DR13" s="666"/>
      <c r="DS13" s="666"/>
      <c r="DT13" s="666"/>
      <c r="DU13" s="666"/>
      <c r="DV13" s="666"/>
      <c r="DW13" s="666"/>
      <c r="DX13" s="666"/>
      <c r="DY13" s="666"/>
      <c r="DZ13" s="666"/>
      <c r="EA13" s="666"/>
      <c r="EB13" s="666"/>
      <c r="EC13" s="709"/>
    </row>
    <row r="14" spans="2:143" ht="11.25" customHeight="1">
      <c r="B14" s="662" t="s">
        <v>263</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264</v>
      </c>
      <c r="AQ14" s="663"/>
      <c r="AR14" s="663"/>
      <c r="AS14" s="663"/>
      <c r="AT14" s="663"/>
      <c r="AU14" s="663"/>
      <c r="AV14" s="663"/>
      <c r="AW14" s="663"/>
      <c r="AX14" s="663"/>
      <c r="AY14" s="663"/>
      <c r="AZ14" s="663"/>
      <c r="BA14" s="663"/>
      <c r="BB14" s="663"/>
      <c r="BC14" s="663"/>
      <c r="BD14" s="663"/>
      <c r="BE14" s="663"/>
      <c r="BF14" s="664"/>
      <c r="BG14" s="665">
        <v>20832</v>
      </c>
      <c r="BH14" s="666"/>
      <c r="BI14" s="666"/>
      <c r="BJ14" s="666"/>
      <c r="BK14" s="666"/>
      <c r="BL14" s="666"/>
      <c r="BM14" s="666"/>
      <c r="BN14" s="667"/>
      <c r="BO14" s="692">
        <v>2.2000000000000002</v>
      </c>
      <c r="BP14" s="692"/>
      <c r="BQ14" s="692"/>
      <c r="BR14" s="692"/>
      <c r="BS14" s="693" t="s">
        <v>129</v>
      </c>
      <c r="BT14" s="693"/>
      <c r="BU14" s="693"/>
      <c r="BV14" s="693"/>
      <c r="BW14" s="693"/>
      <c r="BX14" s="693"/>
      <c r="BY14" s="693"/>
      <c r="BZ14" s="693"/>
      <c r="CA14" s="693"/>
      <c r="CB14" s="751"/>
      <c r="CD14" s="699" t="s">
        <v>265</v>
      </c>
      <c r="CE14" s="700"/>
      <c r="CF14" s="700"/>
      <c r="CG14" s="700"/>
      <c r="CH14" s="700"/>
      <c r="CI14" s="700"/>
      <c r="CJ14" s="700"/>
      <c r="CK14" s="700"/>
      <c r="CL14" s="700"/>
      <c r="CM14" s="700"/>
      <c r="CN14" s="700"/>
      <c r="CO14" s="700"/>
      <c r="CP14" s="700"/>
      <c r="CQ14" s="701"/>
      <c r="CR14" s="665">
        <v>266604</v>
      </c>
      <c r="CS14" s="666"/>
      <c r="CT14" s="666"/>
      <c r="CU14" s="666"/>
      <c r="CV14" s="666"/>
      <c r="CW14" s="666"/>
      <c r="CX14" s="666"/>
      <c r="CY14" s="667"/>
      <c r="CZ14" s="692">
        <v>2.6</v>
      </c>
      <c r="DA14" s="692"/>
      <c r="DB14" s="692"/>
      <c r="DC14" s="692"/>
      <c r="DD14" s="671">
        <v>7205</v>
      </c>
      <c r="DE14" s="666"/>
      <c r="DF14" s="666"/>
      <c r="DG14" s="666"/>
      <c r="DH14" s="666"/>
      <c r="DI14" s="666"/>
      <c r="DJ14" s="666"/>
      <c r="DK14" s="666"/>
      <c r="DL14" s="666"/>
      <c r="DM14" s="666"/>
      <c r="DN14" s="666"/>
      <c r="DO14" s="666"/>
      <c r="DP14" s="667"/>
      <c r="DQ14" s="671">
        <v>262704</v>
      </c>
      <c r="DR14" s="666"/>
      <c r="DS14" s="666"/>
      <c r="DT14" s="666"/>
      <c r="DU14" s="666"/>
      <c r="DV14" s="666"/>
      <c r="DW14" s="666"/>
      <c r="DX14" s="666"/>
      <c r="DY14" s="666"/>
      <c r="DZ14" s="666"/>
      <c r="EA14" s="666"/>
      <c r="EB14" s="666"/>
      <c r="EC14" s="709"/>
    </row>
    <row r="15" spans="2:143" ht="11.25" customHeight="1">
      <c r="B15" s="662" t="s">
        <v>266</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267</v>
      </c>
      <c r="AQ15" s="663"/>
      <c r="AR15" s="663"/>
      <c r="AS15" s="663"/>
      <c r="AT15" s="663"/>
      <c r="AU15" s="663"/>
      <c r="AV15" s="663"/>
      <c r="AW15" s="663"/>
      <c r="AX15" s="663"/>
      <c r="AY15" s="663"/>
      <c r="AZ15" s="663"/>
      <c r="BA15" s="663"/>
      <c r="BB15" s="663"/>
      <c r="BC15" s="663"/>
      <c r="BD15" s="663"/>
      <c r="BE15" s="663"/>
      <c r="BF15" s="664"/>
      <c r="BG15" s="665">
        <v>66792</v>
      </c>
      <c r="BH15" s="666"/>
      <c r="BI15" s="666"/>
      <c r="BJ15" s="666"/>
      <c r="BK15" s="666"/>
      <c r="BL15" s="666"/>
      <c r="BM15" s="666"/>
      <c r="BN15" s="667"/>
      <c r="BO15" s="692">
        <v>7.2</v>
      </c>
      <c r="BP15" s="692"/>
      <c r="BQ15" s="692"/>
      <c r="BR15" s="692"/>
      <c r="BS15" s="693" t="s">
        <v>129</v>
      </c>
      <c r="BT15" s="693"/>
      <c r="BU15" s="693"/>
      <c r="BV15" s="693"/>
      <c r="BW15" s="693"/>
      <c r="BX15" s="693"/>
      <c r="BY15" s="693"/>
      <c r="BZ15" s="693"/>
      <c r="CA15" s="693"/>
      <c r="CB15" s="751"/>
      <c r="CD15" s="699" t="s">
        <v>268</v>
      </c>
      <c r="CE15" s="700"/>
      <c r="CF15" s="700"/>
      <c r="CG15" s="700"/>
      <c r="CH15" s="700"/>
      <c r="CI15" s="700"/>
      <c r="CJ15" s="700"/>
      <c r="CK15" s="700"/>
      <c r="CL15" s="700"/>
      <c r="CM15" s="700"/>
      <c r="CN15" s="700"/>
      <c r="CO15" s="700"/>
      <c r="CP15" s="700"/>
      <c r="CQ15" s="701"/>
      <c r="CR15" s="665">
        <v>1008645</v>
      </c>
      <c r="CS15" s="666"/>
      <c r="CT15" s="666"/>
      <c r="CU15" s="666"/>
      <c r="CV15" s="666"/>
      <c r="CW15" s="666"/>
      <c r="CX15" s="666"/>
      <c r="CY15" s="667"/>
      <c r="CZ15" s="692">
        <v>9.6999999999999993</v>
      </c>
      <c r="DA15" s="692"/>
      <c r="DB15" s="692"/>
      <c r="DC15" s="692"/>
      <c r="DD15" s="671">
        <v>229845</v>
      </c>
      <c r="DE15" s="666"/>
      <c r="DF15" s="666"/>
      <c r="DG15" s="666"/>
      <c r="DH15" s="666"/>
      <c r="DI15" s="666"/>
      <c r="DJ15" s="666"/>
      <c r="DK15" s="666"/>
      <c r="DL15" s="666"/>
      <c r="DM15" s="666"/>
      <c r="DN15" s="666"/>
      <c r="DO15" s="666"/>
      <c r="DP15" s="667"/>
      <c r="DQ15" s="671">
        <v>743801</v>
      </c>
      <c r="DR15" s="666"/>
      <c r="DS15" s="666"/>
      <c r="DT15" s="666"/>
      <c r="DU15" s="666"/>
      <c r="DV15" s="666"/>
      <c r="DW15" s="666"/>
      <c r="DX15" s="666"/>
      <c r="DY15" s="666"/>
      <c r="DZ15" s="666"/>
      <c r="EA15" s="666"/>
      <c r="EB15" s="666"/>
      <c r="EC15" s="709"/>
    </row>
    <row r="16" spans="2:143" ht="11.25" customHeight="1">
      <c r="B16" s="662" t="s">
        <v>269</v>
      </c>
      <c r="C16" s="663"/>
      <c r="D16" s="663"/>
      <c r="E16" s="663"/>
      <c r="F16" s="663"/>
      <c r="G16" s="663"/>
      <c r="H16" s="663"/>
      <c r="I16" s="663"/>
      <c r="J16" s="663"/>
      <c r="K16" s="663"/>
      <c r="L16" s="663"/>
      <c r="M16" s="663"/>
      <c r="N16" s="663"/>
      <c r="O16" s="663"/>
      <c r="P16" s="663"/>
      <c r="Q16" s="664"/>
      <c r="R16" s="665">
        <v>9739</v>
      </c>
      <c r="S16" s="666"/>
      <c r="T16" s="666"/>
      <c r="U16" s="666"/>
      <c r="V16" s="666"/>
      <c r="W16" s="666"/>
      <c r="X16" s="666"/>
      <c r="Y16" s="667"/>
      <c r="Z16" s="692">
        <v>0.1</v>
      </c>
      <c r="AA16" s="692"/>
      <c r="AB16" s="692"/>
      <c r="AC16" s="692"/>
      <c r="AD16" s="693">
        <v>9739</v>
      </c>
      <c r="AE16" s="693"/>
      <c r="AF16" s="693"/>
      <c r="AG16" s="693"/>
      <c r="AH16" s="693"/>
      <c r="AI16" s="693"/>
      <c r="AJ16" s="693"/>
      <c r="AK16" s="693"/>
      <c r="AL16" s="668">
        <v>0.2</v>
      </c>
      <c r="AM16" s="669"/>
      <c r="AN16" s="669"/>
      <c r="AO16" s="694"/>
      <c r="AP16" s="662" t="s">
        <v>270</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699" t="s">
        <v>271</v>
      </c>
      <c r="CE16" s="700"/>
      <c r="CF16" s="700"/>
      <c r="CG16" s="700"/>
      <c r="CH16" s="700"/>
      <c r="CI16" s="700"/>
      <c r="CJ16" s="700"/>
      <c r="CK16" s="700"/>
      <c r="CL16" s="700"/>
      <c r="CM16" s="700"/>
      <c r="CN16" s="700"/>
      <c r="CO16" s="700"/>
      <c r="CP16" s="700"/>
      <c r="CQ16" s="701"/>
      <c r="CR16" s="665">
        <v>1545</v>
      </c>
      <c r="CS16" s="666"/>
      <c r="CT16" s="666"/>
      <c r="CU16" s="666"/>
      <c r="CV16" s="666"/>
      <c r="CW16" s="666"/>
      <c r="CX16" s="666"/>
      <c r="CY16" s="667"/>
      <c r="CZ16" s="692">
        <v>0</v>
      </c>
      <c r="DA16" s="692"/>
      <c r="DB16" s="692"/>
      <c r="DC16" s="692"/>
      <c r="DD16" s="671" t="s">
        <v>129</v>
      </c>
      <c r="DE16" s="666"/>
      <c r="DF16" s="666"/>
      <c r="DG16" s="666"/>
      <c r="DH16" s="666"/>
      <c r="DI16" s="666"/>
      <c r="DJ16" s="666"/>
      <c r="DK16" s="666"/>
      <c r="DL16" s="666"/>
      <c r="DM16" s="666"/>
      <c r="DN16" s="666"/>
      <c r="DO16" s="666"/>
      <c r="DP16" s="667"/>
      <c r="DQ16" s="671">
        <v>775</v>
      </c>
      <c r="DR16" s="666"/>
      <c r="DS16" s="666"/>
      <c r="DT16" s="666"/>
      <c r="DU16" s="666"/>
      <c r="DV16" s="666"/>
      <c r="DW16" s="666"/>
      <c r="DX16" s="666"/>
      <c r="DY16" s="666"/>
      <c r="DZ16" s="666"/>
      <c r="EA16" s="666"/>
      <c r="EB16" s="666"/>
      <c r="EC16" s="709"/>
    </row>
    <row r="17" spans="2:133" ht="11.25" customHeight="1">
      <c r="B17" s="662" t="s">
        <v>272</v>
      </c>
      <c r="C17" s="663"/>
      <c r="D17" s="663"/>
      <c r="E17" s="663"/>
      <c r="F17" s="663"/>
      <c r="G17" s="663"/>
      <c r="H17" s="663"/>
      <c r="I17" s="663"/>
      <c r="J17" s="663"/>
      <c r="K17" s="663"/>
      <c r="L17" s="663"/>
      <c r="M17" s="663"/>
      <c r="N17" s="663"/>
      <c r="O17" s="663"/>
      <c r="P17" s="663"/>
      <c r="Q17" s="664"/>
      <c r="R17" s="665">
        <v>8942</v>
      </c>
      <c r="S17" s="666"/>
      <c r="T17" s="666"/>
      <c r="U17" s="666"/>
      <c r="V17" s="666"/>
      <c r="W17" s="666"/>
      <c r="X17" s="666"/>
      <c r="Y17" s="667"/>
      <c r="Z17" s="692">
        <v>0.1</v>
      </c>
      <c r="AA17" s="692"/>
      <c r="AB17" s="692"/>
      <c r="AC17" s="692"/>
      <c r="AD17" s="693">
        <v>8942</v>
      </c>
      <c r="AE17" s="693"/>
      <c r="AF17" s="693"/>
      <c r="AG17" s="693"/>
      <c r="AH17" s="693"/>
      <c r="AI17" s="693"/>
      <c r="AJ17" s="693"/>
      <c r="AK17" s="693"/>
      <c r="AL17" s="668">
        <v>0.2</v>
      </c>
      <c r="AM17" s="669"/>
      <c r="AN17" s="669"/>
      <c r="AO17" s="694"/>
      <c r="AP17" s="662" t="s">
        <v>273</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699" t="s">
        <v>274</v>
      </c>
      <c r="CE17" s="700"/>
      <c r="CF17" s="700"/>
      <c r="CG17" s="700"/>
      <c r="CH17" s="700"/>
      <c r="CI17" s="700"/>
      <c r="CJ17" s="700"/>
      <c r="CK17" s="700"/>
      <c r="CL17" s="700"/>
      <c r="CM17" s="700"/>
      <c r="CN17" s="700"/>
      <c r="CO17" s="700"/>
      <c r="CP17" s="700"/>
      <c r="CQ17" s="701"/>
      <c r="CR17" s="665">
        <v>1339515</v>
      </c>
      <c r="CS17" s="666"/>
      <c r="CT17" s="666"/>
      <c r="CU17" s="666"/>
      <c r="CV17" s="666"/>
      <c r="CW17" s="666"/>
      <c r="CX17" s="666"/>
      <c r="CY17" s="667"/>
      <c r="CZ17" s="692">
        <v>12.9</v>
      </c>
      <c r="DA17" s="692"/>
      <c r="DB17" s="692"/>
      <c r="DC17" s="692"/>
      <c r="DD17" s="671" t="s">
        <v>129</v>
      </c>
      <c r="DE17" s="666"/>
      <c r="DF17" s="666"/>
      <c r="DG17" s="666"/>
      <c r="DH17" s="666"/>
      <c r="DI17" s="666"/>
      <c r="DJ17" s="666"/>
      <c r="DK17" s="666"/>
      <c r="DL17" s="666"/>
      <c r="DM17" s="666"/>
      <c r="DN17" s="666"/>
      <c r="DO17" s="666"/>
      <c r="DP17" s="667"/>
      <c r="DQ17" s="671">
        <v>1257827</v>
      </c>
      <c r="DR17" s="666"/>
      <c r="DS17" s="666"/>
      <c r="DT17" s="666"/>
      <c r="DU17" s="666"/>
      <c r="DV17" s="666"/>
      <c r="DW17" s="666"/>
      <c r="DX17" s="666"/>
      <c r="DY17" s="666"/>
      <c r="DZ17" s="666"/>
      <c r="EA17" s="666"/>
      <c r="EB17" s="666"/>
      <c r="EC17" s="709"/>
    </row>
    <row r="18" spans="2:133" ht="11.25" customHeight="1">
      <c r="B18" s="662" t="s">
        <v>275</v>
      </c>
      <c r="C18" s="663"/>
      <c r="D18" s="663"/>
      <c r="E18" s="663"/>
      <c r="F18" s="663"/>
      <c r="G18" s="663"/>
      <c r="H18" s="663"/>
      <c r="I18" s="663"/>
      <c r="J18" s="663"/>
      <c r="K18" s="663"/>
      <c r="L18" s="663"/>
      <c r="M18" s="663"/>
      <c r="N18" s="663"/>
      <c r="O18" s="663"/>
      <c r="P18" s="663"/>
      <c r="Q18" s="664"/>
      <c r="R18" s="665">
        <v>20827</v>
      </c>
      <c r="S18" s="666"/>
      <c r="T18" s="666"/>
      <c r="U18" s="666"/>
      <c r="V18" s="666"/>
      <c r="W18" s="666"/>
      <c r="X18" s="666"/>
      <c r="Y18" s="667"/>
      <c r="Z18" s="692">
        <v>0.2</v>
      </c>
      <c r="AA18" s="692"/>
      <c r="AB18" s="692"/>
      <c r="AC18" s="692"/>
      <c r="AD18" s="693">
        <v>20827</v>
      </c>
      <c r="AE18" s="693"/>
      <c r="AF18" s="693"/>
      <c r="AG18" s="693"/>
      <c r="AH18" s="693"/>
      <c r="AI18" s="693"/>
      <c r="AJ18" s="693"/>
      <c r="AK18" s="693"/>
      <c r="AL18" s="668">
        <v>0.40000000596046448</v>
      </c>
      <c r="AM18" s="669"/>
      <c r="AN18" s="669"/>
      <c r="AO18" s="694"/>
      <c r="AP18" s="662" t="s">
        <v>276</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699" t="s">
        <v>277</v>
      </c>
      <c r="CE18" s="700"/>
      <c r="CF18" s="700"/>
      <c r="CG18" s="700"/>
      <c r="CH18" s="700"/>
      <c r="CI18" s="700"/>
      <c r="CJ18" s="700"/>
      <c r="CK18" s="700"/>
      <c r="CL18" s="700"/>
      <c r="CM18" s="700"/>
      <c r="CN18" s="700"/>
      <c r="CO18" s="700"/>
      <c r="CP18" s="700"/>
      <c r="CQ18" s="701"/>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9"/>
    </row>
    <row r="19" spans="2:133" ht="11.25" customHeight="1">
      <c r="B19" s="662" t="s">
        <v>278</v>
      </c>
      <c r="C19" s="663"/>
      <c r="D19" s="663"/>
      <c r="E19" s="663"/>
      <c r="F19" s="663"/>
      <c r="G19" s="663"/>
      <c r="H19" s="663"/>
      <c r="I19" s="663"/>
      <c r="J19" s="663"/>
      <c r="K19" s="663"/>
      <c r="L19" s="663"/>
      <c r="M19" s="663"/>
      <c r="N19" s="663"/>
      <c r="O19" s="663"/>
      <c r="P19" s="663"/>
      <c r="Q19" s="664"/>
      <c r="R19" s="665">
        <v>1853</v>
      </c>
      <c r="S19" s="666"/>
      <c r="T19" s="666"/>
      <c r="U19" s="666"/>
      <c r="V19" s="666"/>
      <c r="W19" s="666"/>
      <c r="X19" s="666"/>
      <c r="Y19" s="667"/>
      <c r="Z19" s="692">
        <v>0</v>
      </c>
      <c r="AA19" s="692"/>
      <c r="AB19" s="692"/>
      <c r="AC19" s="692"/>
      <c r="AD19" s="693">
        <v>1853</v>
      </c>
      <c r="AE19" s="693"/>
      <c r="AF19" s="693"/>
      <c r="AG19" s="693"/>
      <c r="AH19" s="693"/>
      <c r="AI19" s="693"/>
      <c r="AJ19" s="693"/>
      <c r="AK19" s="693"/>
      <c r="AL19" s="668">
        <v>0</v>
      </c>
      <c r="AM19" s="669"/>
      <c r="AN19" s="669"/>
      <c r="AO19" s="694"/>
      <c r="AP19" s="662" t="s">
        <v>279</v>
      </c>
      <c r="AQ19" s="663"/>
      <c r="AR19" s="663"/>
      <c r="AS19" s="663"/>
      <c r="AT19" s="663"/>
      <c r="AU19" s="663"/>
      <c r="AV19" s="663"/>
      <c r="AW19" s="663"/>
      <c r="AX19" s="663"/>
      <c r="AY19" s="663"/>
      <c r="AZ19" s="663"/>
      <c r="BA19" s="663"/>
      <c r="BB19" s="663"/>
      <c r="BC19" s="663"/>
      <c r="BD19" s="663"/>
      <c r="BE19" s="663"/>
      <c r="BF19" s="664"/>
      <c r="BG19" s="665">
        <v>631</v>
      </c>
      <c r="BH19" s="666"/>
      <c r="BI19" s="666"/>
      <c r="BJ19" s="666"/>
      <c r="BK19" s="666"/>
      <c r="BL19" s="666"/>
      <c r="BM19" s="666"/>
      <c r="BN19" s="667"/>
      <c r="BO19" s="692">
        <v>0.1</v>
      </c>
      <c r="BP19" s="692"/>
      <c r="BQ19" s="692"/>
      <c r="BR19" s="692"/>
      <c r="BS19" s="693" t="s">
        <v>129</v>
      </c>
      <c r="BT19" s="693"/>
      <c r="BU19" s="693"/>
      <c r="BV19" s="693"/>
      <c r="BW19" s="693"/>
      <c r="BX19" s="693"/>
      <c r="BY19" s="693"/>
      <c r="BZ19" s="693"/>
      <c r="CA19" s="693"/>
      <c r="CB19" s="751"/>
      <c r="CD19" s="699" t="s">
        <v>280</v>
      </c>
      <c r="CE19" s="700"/>
      <c r="CF19" s="700"/>
      <c r="CG19" s="700"/>
      <c r="CH19" s="700"/>
      <c r="CI19" s="700"/>
      <c r="CJ19" s="700"/>
      <c r="CK19" s="700"/>
      <c r="CL19" s="700"/>
      <c r="CM19" s="700"/>
      <c r="CN19" s="700"/>
      <c r="CO19" s="700"/>
      <c r="CP19" s="700"/>
      <c r="CQ19" s="701"/>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9"/>
    </row>
    <row r="20" spans="2:133" ht="11.25" customHeight="1">
      <c r="B20" s="662" t="s">
        <v>281</v>
      </c>
      <c r="C20" s="663"/>
      <c r="D20" s="663"/>
      <c r="E20" s="663"/>
      <c r="F20" s="663"/>
      <c r="G20" s="663"/>
      <c r="H20" s="663"/>
      <c r="I20" s="663"/>
      <c r="J20" s="663"/>
      <c r="K20" s="663"/>
      <c r="L20" s="663"/>
      <c r="M20" s="663"/>
      <c r="N20" s="663"/>
      <c r="O20" s="663"/>
      <c r="P20" s="663"/>
      <c r="Q20" s="664"/>
      <c r="R20" s="665">
        <v>2706</v>
      </c>
      <c r="S20" s="666"/>
      <c r="T20" s="666"/>
      <c r="U20" s="666"/>
      <c r="V20" s="666"/>
      <c r="W20" s="666"/>
      <c r="X20" s="666"/>
      <c r="Y20" s="667"/>
      <c r="Z20" s="692">
        <v>0</v>
      </c>
      <c r="AA20" s="692"/>
      <c r="AB20" s="692"/>
      <c r="AC20" s="692"/>
      <c r="AD20" s="693">
        <v>2706</v>
      </c>
      <c r="AE20" s="693"/>
      <c r="AF20" s="693"/>
      <c r="AG20" s="693"/>
      <c r="AH20" s="693"/>
      <c r="AI20" s="693"/>
      <c r="AJ20" s="693"/>
      <c r="AK20" s="693"/>
      <c r="AL20" s="668">
        <v>0</v>
      </c>
      <c r="AM20" s="669"/>
      <c r="AN20" s="669"/>
      <c r="AO20" s="694"/>
      <c r="AP20" s="662" t="s">
        <v>282</v>
      </c>
      <c r="AQ20" s="663"/>
      <c r="AR20" s="663"/>
      <c r="AS20" s="663"/>
      <c r="AT20" s="663"/>
      <c r="AU20" s="663"/>
      <c r="AV20" s="663"/>
      <c r="AW20" s="663"/>
      <c r="AX20" s="663"/>
      <c r="AY20" s="663"/>
      <c r="AZ20" s="663"/>
      <c r="BA20" s="663"/>
      <c r="BB20" s="663"/>
      <c r="BC20" s="663"/>
      <c r="BD20" s="663"/>
      <c r="BE20" s="663"/>
      <c r="BF20" s="664"/>
      <c r="BG20" s="665">
        <v>631</v>
      </c>
      <c r="BH20" s="666"/>
      <c r="BI20" s="666"/>
      <c r="BJ20" s="666"/>
      <c r="BK20" s="666"/>
      <c r="BL20" s="666"/>
      <c r="BM20" s="666"/>
      <c r="BN20" s="667"/>
      <c r="BO20" s="692">
        <v>0.1</v>
      </c>
      <c r="BP20" s="692"/>
      <c r="BQ20" s="692"/>
      <c r="BR20" s="692"/>
      <c r="BS20" s="693" t="s">
        <v>129</v>
      </c>
      <c r="BT20" s="693"/>
      <c r="BU20" s="693"/>
      <c r="BV20" s="693"/>
      <c r="BW20" s="693"/>
      <c r="BX20" s="693"/>
      <c r="BY20" s="693"/>
      <c r="BZ20" s="693"/>
      <c r="CA20" s="693"/>
      <c r="CB20" s="751"/>
      <c r="CD20" s="699" t="s">
        <v>283</v>
      </c>
      <c r="CE20" s="700"/>
      <c r="CF20" s="700"/>
      <c r="CG20" s="700"/>
      <c r="CH20" s="700"/>
      <c r="CI20" s="700"/>
      <c r="CJ20" s="700"/>
      <c r="CK20" s="700"/>
      <c r="CL20" s="700"/>
      <c r="CM20" s="700"/>
      <c r="CN20" s="700"/>
      <c r="CO20" s="700"/>
      <c r="CP20" s="700"/>
      <c r="CQ20" s="701"/>
      <c r="CR20" s="665">
        <v>10376758</v>
      </c>
      <c r="CS20" s="666"/>
      <c r="CT20" s="666"/>
      <c r="CU20" s="666"/>
      <c r="CV20" s="666"/>
      <c r="CW20" s="666"/>
      <c r="CX20" s="666"/>
      <c r="CY20" s="667"/>
      <c r="CZ20" s="692">
        <v>100</v>
      </c>
      <c r="DA20" s="692"/>
      <c r="DB20" s="692"/>
      <c r="DC20" s="692"/>
      <c r="DD20" s="671">
        <v>2389144</v>
      </c>
      <c r="DE20" s="666"/>
      <c r="DF20" s="666"/>
      <c r="DG20" s="666"/>
      <c r="DH20" s="666"/>
      <c r="DI20" s="666"/>
      <c r="DJ20" s="666"/>
      <c r="DK20" s="666"/>
      <c r="DL20" s="666"/>
      <c r="DM20" s="666"/>
      <c r="DN20" s="666"/>
      <c r="DO20" s="666"/>
      <c r="DP20" s="667"/>
      <c r="DQ20" s="671">
        <v>6819765</v>
      </c>
      <c r="DR20" s="666"/>
      <c r="DS20" s="666"/>
      <c r="DT20" s="666"/>
      <c r="DU20" s="666"/>
      <c r="DV20" s="666"/>
      <c r="DW20" s="666"/>
      <c r="DX20" s="666"/>
      <c r="DY20" s="666"/>
      <c r="DZ20" s="666"/>
      <c r="EA20" s="666"/>
      <c r="EB20" s="666"/>
      <c r="EC20" s="709"/>
    </row>
    <row r="21" spans="2:133" ht="11.25" customHeight="1">
      <c r="B21" s="662" t="s">
        <v>284</v>
      </c>
      <c r="C21" s="663"/>
      <c r="D21" s="663"/>
      <c r="E21" s="663"/>
      <c r="F21" s="663"/>
      <c r="G21" s="663"/>
      <c r="H21" s="663"/>
      <c r="I21" s="663"/>
      <c r="J21" s="663"/>
      <c r="K21" s="663"/>
      <c r="L21" s="663"/>
      <c r="M21" s="663"/>
      <c r="N21" s="663"/>
      <c r="O21" s="663"/>
      <c r="P21" s="663"/>
      <c r="Q21" s="664"/>
      <c r="R21" s="665">
        <v>411</v>
      </c>
      <c r="S21" s="666"/>
      <c r="T21" s="666"/>
      <c r="U21" s="666"/>
      <c r="V21" s="666"/>
      <c r="W21" s="666"/>
      <c r="X21" s="666"/>
      <c r="Y21" s="667"/>
      <c r="Z21" s="692">
        <v>0</v>
      </c>
      <c r="AA21" s="692"/>
      <c r="AB21" s="692"/>
      <c r="AC21" s="692"/>
      <c r="AD21" s="693">
        <v>411</v>
      </c>
      <c r="AE21" s="693"/>
      <c r="AF21" s="693"/>
      <c r="AG21" s="693"/>
      <c r="AH21" s="693"/>
      <c r="AI21" s="693"/>
      <c r="AJ21" s="693"/>
      <c r="AK21" s="693"/>
      <c r="AL21" s="668">
        <v>0</v>
      </c>
      <c r="AM21" s="669"/>
      <c r="AN21" s="669"/>
      <c r="AO21" s="694"/>
      <c r="AP21" s="758" t="s">
        <v>285</v>
      </c>
      <c r="AQ21" s="765"/>
      <c r="AR21" s="765"/>
      <c r="AS21" s="765"/>
      <c r="AT21" s="765"/>
      <c r="AU21" s="765"/>
      <c r="AV21" s="765"/>
      <c r="AW21" s="765"/>
      <c r="AX21" s="765"/>
      <c r="AY21" s="765"/>
      <c r="AZ21" s="765"/>
      <c r="BA21" s="765"/>
      <c r="BB21" s="765"/>
      <c r="BC21" s="765"/>
      <c r="BD21" s="765"/>
      <c r="BE21" s="765"/>
      <c r="BF21" s="760"/>
      <c r="BG21" s="665">
        <v>631</v>
      </c>
      <c r="BH21" s="666"/>
      <c r="BI21" s="666"/>
      <c r="BJ21" s="666"/>
      <c r="BK21" s="666"/>
      <c r="BL21" s="666"/>
      <c r="BM21" s="666"/>
      <c r="BN21" s="667"/>
      <c r="BO21" s="692">
        <v>0.1</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286</v>
      </c>
      <c r="C22" s="729"/>
      <c r="D22" s="729"/>
      <c r="E22" s="729"/>
      <c r="F22" s="729"/>
      <c r="G22" s="729"/>
      <c r="H22" s="729"/>
      <c r="I22" s="729"/>
      <c r="J22" s="729"/>
      <c r="K22" s="729"/>
      <c r="L22" s="729"/>
      <c r="M22" s="729"/>
      <c r="N22" s="729"/>
      <c r="O22" s="729"/>
      <c r="P22" s="729"/>
      <c r="Q22" s="730"/>
      <c r="R22" s="665">
        <v>15857</v>
      </c>
      <c r="S22" s="666"/>
      <c r="T22" s="666"/>
      <c r="U22" s="666"/>
      <c r="V22" s="666"/>
      <c r="W22" s="666"/>
      <c r="X22" s="666"/>
      <c r="Y22" s="667"/>
      <c r="Z22" s="692">
        <v>0.2</v>
      </c>
      <c r="AA22" s="692"/>
      <c r="AB22" s="692"/>
      <c r="AC22" s="692"/>
      <c r="AD22" s="693">
        <v>15857</v>
      </c>
      <c r="AE22" s="693"/>
      <c r="AF22" s="693"/>
      <c r="AG22" s="693"/>
      <c r="AH22" s="693"/>
      <c r="AI22" s="693"/>
      <c r="AJ22" s="693"/>
      <c r="AK22" s="693"/>
      <c r="AL22" s="668">
        <v>0.30000001192092896</v>
      </c>
      <c r="AM22" s="669"/>
      <c r="AN22" s="669"/>
      <c r="AO22" s="694"/>
      <c r="AP22" s="758" t="s">
        <v>287</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288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289</v>
      </c>
      <c r="C23" s="663"/>
      <c r="D23" s="663"/>
      <c r="E23" s="663"/>
      <c r="F23" s="663"/>
      <c r="G23" s="663"/>
      <c r="H23" s="663"/>
      <c r="I23" s="663"/>
      <c r="J23" s="663"/>
      <c r="K23" s="663"/>
      <c r="L23" s="663"/>
      <c r="M23" s="663"/>
      <c r="N23" s="663"/>
      <c r="O23" s="663"/>
      <c r="P23" s="663"/>
      <c r="Q23" s="664"/>
      <c r="R23" s="665">
        <v>4772330</v>
      </c>
      <c r="S23" s="666"/>
      <c r="T23" s="666"/>
      <c r="U23" s="666"/>
      <c r="V23" s="666"/>
      <c r="W23" s="666"/>
      <c r="X23" s="666"/>
      <c r="Y23" s="667"/>
      <c r="Z23" s="692">
        <v>45.3</v>
      </c>
      <c r="AA23" s="692"/>
      <c r="AB23" s="692"/>
      <c r="AC23" s="692"/>
      <c r="AD23" s="693">
        <v>4279340</v>
      </c>
      <c r="AE23" s="693"/>
      <c r="AF23" s="693"/>
      <c r="AG23" s="693"/>
      <c r="AH23" s="693"/>
      <c r="AI23" s="693"/>
      <c r="AJ23" s="693"/>
      <c r="AK23" s="693"/>
      <c r="AL23" s="668">
        <v>75.900000000000006</v>
      </c>
      <c r="AM23" s="669"/>
      <c r="AN23" s="669"/>
      <c r="AO23" s="694"/>
      <c r="AP23" s="758" t="s">
        <v>290</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230</v>
      </c>
      <c r="CE23" s="768"/>
      <c r="CF23" s="768"/>
      <c r="CG23" s="768"/>
      <c r="CH23" s="768"/>
      <c r="CI23" s="768"/>
      <c r="CJ23" s="768"/>
      <c r="CK23" s="768"/>
      <c r="CL23" s="768"/>
      <c r="CM23" s="768"/>
      <c r="CN23" s="768"/>
      <c r="CO23" s="768"/>
      <c r="CP23" s="768"/>
      <c r="CQ23" s="769"/>
      <c r="CR23" s="767" t="s">
        <v>291</v>
      </c>
      <c r="CS23" s="768"/>
      <c r="CT23" s="768"/>
      <c r="CU23" s="768"/>
      <c r="CV23" s="768"/>
      <c r="CW23" s="768"/>
      <c r="CX23" s="768"/>
      <c r="CY23" s="769"/>
      <c r="CZ23" s="767" t="s">
        <v>292</v>
      </c>
      <c r="DA23" s="768"/>
      <c r="DB23" s="768"/>
      <c r="DC23" s="769"/>
      <c r="DD23" s="767" t="s">
        <v>293</v>
      </c>
      <c r="DE23" s="768"/>
      <c r="DF23" s="768"/>
      <c r="DG23" s="768"/>
      <c r="DH23" s="768"/>
      <c r="DI23" s="768"/>
      <c r="DJ23" s="768"/>
      <c r="DK23" s="769"/>
      <c r="DL23" s="776" t="s">
        <v>294</v>
      </c>
      <c r="DM23" s="777"/>
      <c r="DN23" s="777"/>
      <c r="DO23" s="777"/>
      <c r="DP23" s="777"/>
      <c r="DQ23" s="777"/>
      <c r="DR23" s="777"/>
      <c r="DS23" s="777"/>
      <c r="DT23" s="777"/>
      <c r="DU23" s="777"/>
      <c r="DV23" s="778"/>
      <c r="DW23" s="767" t="s">
        <v>295</v>
      </c>
      <c r="DX23" s="768"/>
      <c r="DY23" s="768"/>
      <c r="DZ23" s="768"/>
      <c r="EA23" s="768"/>
      <c r="EB23" s="768"/>
      <c r="EC23" s="769"/>
    </row>
    <row r="24" spans="2:133" ht="11.25" customHeight="1">
      <c r="B24" s="662" t="s">
        <v>296</v>
      </c>
      <c r="C24" s="663"/>
      <c r="D24" s="663"/>
      <c r="E24" s="663"/>
      <c r="F24" s="663"/>
      <c r="G24" s="663"/>
      <c r="H24" s="663"/>
      <c r="I24" s="663"/>
      <c r="J24" s="663"/>
      <c r="K24" s="663"/>
      <c r="L24" s="663"/>
      <c r="M24" s="663"/>
      <c r="N24" s="663"/>
      <c r="O24" s="663"/>
      <c r="P24" s="663"/>
      <c r="Q24" s="664"/>
      <c r="R24" s="665">
        <v>4279340</v>
      </c>
      <c r="S24" s="666"/>
      <c r="T24" s="666"/>
      <c r="U24" s="666"/>
      <c r="V24" s="666"/>
      <c r="W24" s="666"/>
      <c r="X24" s="666"/>
      <c r="Y24" s="667"/>
      <c r="Z24" s="692">
        <v>40.6</v>
      </c>
      <c r="AA24" s="692"/>
      <c r="AB24" s="692"/>
      <c r="AC24" s="692"/>
      <c r="AD24" s="693">
        <v>4279340</v>
      </c>
      <c r="AE24" s="693"/>
      <c r="AF24" s="693"/>
      <c r="AG24" s="693"/>
      <c r="AH24" s="693"/>
      <c r="AI24" s="693"/>
      <c r="AJ24" s="693"/>
      <c r="AK24" s="693"/>
      <c r="AL24" s="668">
        <v>75.900000000000006</v>
      </c>
      <c r="AM24" s="669"/>
      <c r="AN24" s="669"/>
      <c r="AO24" s="694"/>
      <c r="AP24" s="758" t="s">
        <v>297</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298</v>
      </c>
      <c r="CE24" s="722"/>
      <c r="CF24" s="722"/>
      <c r="CG24" s="722"/>
      <c r="CH24" s="722"/>
      <c r="CI24" s="722"/>
      <c r="CJ24" s="722"/>
      <c r="CK24" s="722"/>
      <c r="CL24" s="722"/>
      <c r="CM24" s="722"/>
      <c r="CN24" s="722"/>
      <c r="CO24" s="722"/>
      <c r="CP24" s="722"/>
      <c r="CQ24" s="723"/>
      <c r="CR24" s="718">
        <v>3626806</v>
      </c>
      <c r="CS24" s="719"/>
      <c r="CT24" s="719"/>
      <c r="CU24" s="719"/>
      <c r="CV24" s="719"/>
      <c r="CW24" s="719"/>
      <c r="CX24" s="719"/>
      <c r="CY24" s="762"/>
      <c r="CZ24" s="763">
        <v>35</v>
      </c>
      <c r="DA24" s="738"/>
      <c r="DB24" s="738"/>
      <c r="DC24" s="766"/>
      <c r="DD24" s="761">
        <v>2939252</v>
      </c>
      <c r="DE24" s="719"/>
      <c r="DF24" s="719"/>
      <c r="DG24" s="719"/>
      <c r="DH24" s="719"/>
      <c r="DI24" s="719"/>
      <c r="DJ24" s="719"/>
      <c r="DK24" s="762"/>
      <c r="DL24" s="761">
        <v>2917102</v>
      </c>
      <c r="DM24" s="719"/>
      <c r="DN24" s="719"/>
      <c r="DO24" s="719"/>
      <c r="DP24" s="719"/>
      <c r="DQ24" s="719"/>
      <c r="DR24" s="719"/>
      <c r="DS24" s="719"/>
      <c r="DT24" s="719"/>
      <c r="DU24" s="719"/>
      <c r="DV24" s="762"/>
      <c r="DW24" s="763">
        <v>50</v>
      </c>
      <c r="DX24" s="738"/>
      <c r="DY24" s="738"/>
      <c r="DZ24" s="738"/>
      <c r="EA24" s="738"/>
      <c r="EB24" s="738"/>
      <c r="EC24" s="764"/>
    </row>
    <row r="25" spans="2:133" ht="11.25" customHeight="1">
      <c r="B25" s="662" t="s">
        <v>299</v>
      </c>
      <c r="C25" s="663"/>
      <c r="D25" s="663"/>
      <c r="E25" s="663"/>
      <c r="F25" s="663"/>
      <c r="G25" s="663"/>
      <c r="H25" s="663"/>
      <c r="I25" s="663"/>
      <c r="J25" s="663"/>
      <c r="K25" s="663"/>
      <c r="L25" s="663"/>
      <c r="M25" s="663"/>
      <c r="N25" s="663"/>
      <c r="O25" s="663"/>
      <c r="P25" s="663"/>
      <c r="Q25" s="664"/>
      <c r="R25" s="665">
        <v>492990</v>
      </c>
      <c r="S25" s="666"/>
      <c r="T25" s="666"/>
      <c r="U25" s="666"/>
      <c r="V25" s="666"/>
      <c r="W25" s="666"/>
      <c r="X25" s="666"/>
      <c r="Y25" s="667"/>
      <c r="Z25" s="692">
        <v>4.7</v>
      </c>
      <c r="AA25" s="692"/>
      <c r="AB25" s="692"/>
      <c r="AC25" s="692"/>
      <c r="AD25" s="693" t="s">
        <v>129</v>
      </c>
      <c r="AE25" s="693"/>
      <c r="AF25" s="693"/>
      <c r="AG25" s="693"/>
      <c r="AH25" s="693"/>
      <c r="AI25" s="693"/>
      <c r="AJ25" s="693"/>
      <c r="AK25" s="693"/>
      <c r="AL25" s="668" t="s">
        <v>129</v>
      </c>
      <c r="AM25" s="669"/>
      <c r="AN25" s="669"/>
      <c r="AO25" s="694"/>
      <c r="AP25" s="758" t="s">
        <v>300</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699" t="s">
        <v>301</v>
      </c>
      <c r="CE25" s="700"/>
      <c r="CF25" s="700"/>
      <c r="CG25" s="700"/>
      <c r="CH25" s="700"/>
      <c r="CI25" s="700"/>
      <c r="CJ25" s="700"/>
      <c r="CK25" s="700"/>
      <c r="CL25" s="700"/>
      <c r="CM25" s="700"/>
      <c r="CN25" s="700"/>
      <c r="CO25" s="700"/>
      <c r="CP25" s="700"/>
      <c r="CQ25" s="701"/>
      <c r="CR25" s="665">
        <v>1618730</v>
      </c>
      <c r="CS25" s="676"/>
      <c r="CT25" s="676"/>
      <c r="CU25" s="676"/>
      <c r="CV25" s="676"/>
      <c r="CW25" s="676"/>
      <c r="CX25" s="676"/>
      <c r="CY25" s="677"/>
      <c r="CZ25" s="668">
        <v>15.6</v>
      </c>
      <c r="DA25" s="678"/>
      <c r="DB25" s="678"/>
      <c r="DC25" s="679"/>
      <c r="DD25" s="671">
        <v>1538854</v>
      </c>
      <c r="DE25" s="676"/>
      <c r="DF25" s="676"/>
      <c r="DG25" s="676"/>
      <c r="DH25" s="676"/>
      <c r="DI25" s="676"/>
      <c r="DJ25" s="676"/>
      <c r="DK25" s="677"/>
      <c r="DL25" s="671">
        <v>1520382</v>
      </c>
      <c r="DM25" s="676"/>
      <c r="DN25" s="676"/>
      <c r="DO25" s="676"/>
      <c r="DP25" s="676"/>
      <c r="DQ25" s="676"/>
      <c r="DR25" s="676"/>
      <c r="DS25" s="676"/>
      <c r="DT25" s="676"/>
      <c r="DU25" s="676"/>
      <c r="DV25" s="677"/>
      <c r="DW25" s="668">
        <v>26.1</v>
      </c>
      <c r="DX25" s="678"/>
      <c r="DY25" s="678"/>
      <c r="DZ25" s="678"/>
      <c r="EA25" s="678"/>
      <c r="EB25" s="678"/>
      <c r="EC25" s="710"/>
    </row>
    <row r="26" spans="2:133" ht="11.25" customHeight="1">
      <c r="B26" s="662" t="s">
        <v>302</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92" t="s">
        <v>129</v>
      </c>
      <c r="AA26" s="692"/>
      <c r="AB26" s="692"/>
      <c r="AC26" s="692"/>
      <c r="AD26" s="693" t="s">
        <v>129</v>
      </c>
      <c r="AE26" s="693"/>
      <c r="AF26" s="693"/>
      <c r="AG26" s="693"/>
      <c r="AH26" s="693"/>
      <c r="AI26" s="693"/>
      <c r="AJ26" s="693"/>
      <c r="AK26" s="693"/>
      <c r="AL26" s="668" t="s">
        <v>129</v>
      </c>
      <c r="AM26" s="669"/>
      <c r="AN26" s="669"/>
      <c r="AO26" s="694"/>
      <c r="AP26" s="758" t="s">
        <v>303</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699" t="s">
        <v>304</v>
      </c>
      <c r="CE26" s="700"/>
      <c r="CF26" s="700"/>
      <c r="CG26" s="700"/>
      <c r="CH26" s="700"/>
      <c r="CI26" s="700"/>
      <c r="CJ26" s="700"/>
      <c r="CK26" s="700"/>
      <c r="CL26" s="700"/>
      <c r="CM26" s="700"/>
      <c r="CN26" s="700"/>
      <c r="CO26" s="700"/>
      <c r="CP26" s="700"/>
      <c r="CQ26" s="701"/>
      <c r="CR26" s="665">
        <v>903452</v>
      </c>
      <c r="CS26" s="666"/>
      <c r="CT26" s="666"/>
      <c r="CU26" s="666"/>
      <c r="CV26" s="666"/>
      <c r="CW26" s="666"/>
      <c r="CX26" s="666"/>
      <c r="CY26" s="667"/>
      <c r="CZ26" s="668">
        <v>8.6999999999999993</v>
      </c>
      <c r="DA26" s="678"/>
      <c r="DB26" s="678"/>
      <c r="DC26" s="679"/>
      <c r="DD26" s="671">
        <v>889884</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710"/>
    </row>
    <row r="27" spans="2:133" ht="11.25" customHeight="1">
      <c r="B27" s="662" t="s">
        <v>305</v>
      </c>
      <c r="C27" s="663"/>
      <c r="D27" s="663"/>
      <c r="E27" s="663"/>
      <c r="F27" s="663"/>
      <c r="G27" s="663"/>
      <c r="H27" s="663"/>
      <c r="I27" s="663"/>
      <c r="J27" s="663"/>
      <c r="K27" s="663"/>
      <c r="L27" s="663"/>
      <c r="M27" s="663"/>
      <c r="N27" s="663"/>
      <c r="O27" s="663"/>
      <c r="P27" s="663"/>
      <c r="Q27" s="664"/>
      <c r="R27" s="665">
        <v>6105881</v>
      </c>
      <c r="S27" s="666"/>
      <c r="T27" s="666"/>
      <c r="U27" s="666"/>
      <c r="V27" s="666"/>
      <c r="W27" s="666"/>
      <c r="X27" s="666"/>
      <c r="Y27" s="667"/>
      <c r="Z27" s="692">
        <v>58</v>
      </c>
      <c r="AA27" s="692"/>
      <c r="AB27" s="692"/>
      <c r="AC27" s="692"/>
      <c r="AD27" s="693">
        <v>5612891</v>
      </c>
      <c r="AE27" s="693"/>
      <c r="AF27" s="693"/>
      <c r="AG27" s="693"/>
      <c r="AH27" s="693"/>
      <c r="AI27" s="693"/>
      <c r="AJ27" s="693"/>
      <c r="AK27" s="693"/>
      <c r="AL27" s="668">
        <v>99.5</v>
      </c>
      <c r="AM27" s="669"/>
      <c r="AN27" s="669"/>
      <c r="AO27" s="694"/>
      <c r="AP27" s="662" t="s">
        <v>306</v>
      </c>
      <c r="AQ27" s="663"/>
      <c r="AR27" s="663"/>
      <c r="AS27" s="663"/>
      <c r="AT27" s="663"/>
      <c r="AU27" s="663"/>
      <c r="AV27" s="663"/>
      <c r="AW27" s="663"/>
      <c r="AX27" s="663"/>
      <c r="AY27" s="663"/>
      <c r="AZ27" s="663"/>
      <c r="BA27" s="663"/>
      <c r="BB27" s="663"/>
      <c r="BC27" s="663"/>
      <c r="BD27" s="663"/>
      <c r="BE27" s="663"/>
      <c r="BF27" s="664"/>
      <c r="BG27" s="665">
        <v>933351</v>
      </c>
      <c r="BH27" s="666"/>
      <c r="BI27" s="666"/>
      <c r="BJ27" s="666"/>
      <c r="BK27" s="666"/>
      <c r="BL27" s="666"/>
      <c r="BM27" s="666"/>
      <c r="BN27" s="667"/>
      <c r="BO27" s="692">
        <v>100</v>
      </c>
      <c r="BP27" s="692"/>
      <c r="BQ27" s="692"/>
      <c r="BR27" s="692"/>
      <c r="BS27" s="693">
        <v>13768</v>
      </c>
      <c r="BT27" s="693"/>
      <c r="BU27" s="693"/>
      <c r="BV27" s="693"/>
      <c r="BW27" s="693"/>
      <c r="BX27" s="693"/>
      <c r="BY27" s="693"/>
      <c r="BZ27" s="693"/>
      <c r="CA27" s="693"/>
      <c r="CB27" s="751"/>
      <c r="CD27" s="699" t="s">
        <v>307</v>
      </c>
      <c r="CE27" s="700"/>
      <c r="CF27" s="700"/>
      <c r="CG27" s="700"/>
      <c r="CH27" s="700"/>
      <c r="CI27" s="700"/>
      <c r="CJ27" s="700"/>
      <c r="CK27" s="700"/>
      <c r="CL27" s="700"/>
      <c r="CM27" s="700"/>
      <c r="CN27" s="700"/>
      <c r="CO27" s="700"/>
      <c r="CP27" s="700"/>
      <c r="CQ27" s="701"/>
      <c r="CR27" s="665">
        <v>668561</v>
      </c>
      <c r="CS27" s="676"/>
      <c r="CT27" s="676"/>
      <c r="CU27" s="676"/>
      <c r="CV27" s="676"/>
      <c r="CW27" s="676"/>
      <c r="CX27" s="676"/>
      <c r="CY27" s="677"/>
      <c r="CZ27" s="668">
        <v>6.4</v>
      </c>
      <c r="DA27" s="678"/>
      <c r="DB27" s="678"/>
      <c r="DC27" s="679"/>
      <c r="DD27" s="671">
        <v>142571</v>
      </c>
      <c r="DE27" s="676"/>
      <c r="DF27" s="676"/>
      <c r="DG27" s="676"/>
      <c r="DH27" s="676"/>
      <c r="DI27" s="676"/>
      <c r="DJ27" s="676"/>
      <c r="DK27" s="677"/>
      <c r="DL27" s="671">
        <v>138893</v>
      </c>
      <c r="DM27" s="676"/>
      <c r="DN27" s="676"/>
      <c r="DO27" s="676"/>
      <c r="DP27" s="676"/>
      <c r="DQ27" s="676"/>
      <c r="DR27" s="676"/>
      <c r="DS27" s="676"/>
      <c r="DT27" s="676"/>
      <c r="DU27" s="676"/>
      <c r="DV27" s="677"/>
      <c r="DW27" s="668">
        <v>2.4</v>
      </c>
      <c r="DX27" s="678"/>
      <c r="DY27" s="678"/>
      <c r="DZ27" s="678"/>
      <c r="EA27" s="678"/>
      <c r="EB27" s="678"/>
      <c r="EC27" s="710"/>
    </row>
    <row r="28" spans="2:133" ht="11.25" customHeight="1">
      <c r="B28" s="662" t="s">
        <v>308</v>
      </c>
      <c r="C28" s="663"/>
      <c r="D28" s="663"/>
      <c r="E28" s="663"/>
      <c r="F28" s="663"/>
      <c r="G28" s="663"/>
      <c r="H28" s="663"/>
      <c r="I28" s="663"/>
      <c r="J28" s="663"/>
      <c r="K28" s="663"/>
      <c r="L28" s="663"/>
      <c r="M28" s="663"/>
      <c r="N28" s="663"/>
      <c r="O28" s="663"/>
      <c r="P28" s="663"/>
      <c r="Q28" s="664"/>
      <c r="R28" s="665">
        <v>1134</v>
      </c>
      <c r="S28" s="666"/>
      <c r="T28" s="666"/>
      <c r="U28" s="666"/>
      <c r="V28" s="666"/>
      <c r="W28" s="666"/>
      <c r="X28" s="666"/>
      <c r="Y28" s="667"/>
      <c r="Z28" s="692">
        <v>0</v>
      </c>
      <c r="AA28" s="692"/>
      <c r="AB28" s="692"/>
      <c r="AC28" s="692"/>
      <c r="AD28" s="693">
        <v>1134</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309</v>
      </c>
      <c r="CE28" s="700"/>
      <c r="CF28" s="700"/>
      <c r="CG28" s="700"/>
      <c r="CH28" s="700"/>
      <c r="CI28" s="700"/>
      <c r="CJ28" s="700"/>
      <c r="CK28" s="700"/>
      <c r="CL28" s="700"/>
      <c r="CM28" s="700"/>
      <c r="CN28" s="700"/>
      <c r="CO28" s="700"/>
      <c r="CP28" s="700"/>
      <c r="CQ28" s="701"/>
      <c r="CR28" s="665">
        <v>1339515</v>
      </c>
      <c r="CS28" s="666"/>
      <c r="CT28" s="666"/>
      <c r="CU28" s="666"/>
      <c r="CV28" s="666"/>
      <c r="CW28" s="666"/>
      <c r="CX28" s="666"/>
      <c r="CY28" s="667"/>
      <c r="CZ28" s="668">
        <v>12.9</v>
      </c>
      <c r="DA28" s="678"/>
      <c r="DB28" s="678"/>
      <c r="DC28" s="679"/>
      <c r="DD28" s="671">
        <v>1257827</v>
      </c>
      <c r="DE28" s="666"/>
      <c r="DF28" s="666"/>
      <c r="DG28" s="666"/>
      <c r="DH28" s="666"/>
      <c r="DI28" s="666"/>
      <c r="DJ28" s="666"/>
      <c r="DK28" s="667"/>
      <c r="DL28" s="671">
        <v>1257827</v>
      </c>
      <c r="DM28" s="666"/>
      <c r="DN28" s="666"/>
      <c r="DO28" s="666"/>
      <c r="DP28" s="666"/>
      <c r="DQ28" s="666"/>
      <c r="DR28" s="666"/>
      <c r="DS28" s="666"/>
      <c r="DT28" s="666"/>
      <c r="DU28" s="666"/>
      <c r="DV28" s="667"/>
      <c r="DW28" s="668">
        <v>21.6</v>
      </c>
      <c r="DX28" s="678"/>
      <c r="DY28" s="678"/>
      <c r="DZ28" s="678"/>
      <c r="EA28" s="678"/>
      <c r="EB28" s="678"/>
      <c r="EC28" s="710"/>
    </row>
    <row r="29" spans="2:133" ht="11.25" customHeight="1">
      <c r="B29" s="662" t="s">
        <v>310</v>
      </c>
      <c r="C29" s="663"/>
      <c r="D29" s="663"/>
      <c r="E29" s="663"/>
      <c r="F29" s="663"/>
      <c r="G29" s="663"/>
      <c r="H29" s="663"/>
      <c r="I29" s="663"/>
      <c r="J29" s="663"/>
      <c r="K29" s="663"/>
      <c r="L29" s="663"/>
      <c r="M29" s="663"/>
      <c r="N29" s="663"/>
      <c r="O29" s="663"/>
      <c r="P29" s="663"/>
      <c r="Q29" s="664"/>
      <c r="R29" s="665">
        <v>81839</v>
      </c>
      <c r="S29" s="666"/>
      <c r="T29" s="666"/>
      <c r="U29" s="666"/>
      <c r="V29" s="666"/>
      <c r="W29" s="666"/>
      <c r="X29" s="666"/>
      <c r="Y29" s="667"/>
      <c r="Z29" s="692">
        <v>0.8</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311</v>
      </c>
      <c r="CE29" s="753"/>
      <c r="CF29" s="699" t="s">
        <v>69</v>
      </c>
      <c r="CG29" s="700"/>
      <c r="CH29" s="700"/>
      <c r="CI29" s="700"/>
      <c r="CJ29" s="700"/>
      <c r="CK29" s="700"/>
      <c r="CL29" s="700"/>
      <c r="CM29" s="700"/>
      <c r="CN29" s="700"/>
      <c r="CO29" s="700"/>
      <c r="CP29" s="700"/>
      <c r="CQ29" s="701"/>
      <c r="CR29" s="665">
        <v>1339506</v>
      </c>
      <c r="CS29" s="676"/>
      <c r="CT29" s="676"/>
      <c r="CU29" s="676"/>
      <c r="CV29" s="676"/>
      <c r="CW29" s="676"/>
      <c r="CX29" s="676"/>
      <c r="CY29" s="677"/>
      <c r="CZ29" s="668">
        <v>12.9</v>
      </c>
      <c r="DA29" s="678"/>
      <c r="DB29" s="678"/>
      <c r="DC29" s="679"/>
      <c r="DD29" s="671">
        <v>1257818</v>
      </c>
      <c r="DE29" s="676"/>
      <c r="DF29" s="676"/>
      <c r="DG29" s="676"/>
      <c r="DH29" s="676"/>
      <c r="DI29" s="676"/>
      <c r="DJ29" s="676"/>
      <c r="DK29" s="677"/>
      <c r="DL29" s="671">
        <v>1257818</v>
      </c>
      <c r="DM29" s="676"/>
      <c r="DN29" s="676"/>
      <c r="DO29" s="676"/>
      <c r="DP29" s="676"/>
      <c r="DQ29" s="676"/>
      <c r="DR29" s="676"/>
      <c r="DS29" s="676"/>
      <c r="DT29" s="676"/>
      <c r="DU29" s="676"/>
      <c r="DV29" s="677"/>
      <c r="DW29" s="668">
        <v>21.6</v>
      </c>
      <c r="DX29" s="678"/>
      <c r="DY29" s="678"/>
      <c r="DZ29" s="678"/>
      <c r="EA29" s="678"/>
      <c r="EB29" s="678"/>
      <c r="EC29" s="710"/>
    </row>
    <row r="30" spans="2:133" ht="11.25" customHeight="1">
      <c r="B30" s="662" t="s">
        <v>312</v>
      </c>
      <c r="C30" s="663"/>
      <c r="D30" s="663"/>
      <c r="E30" s="663"/>
      <c r="F30" s="663"/>
      <c r="G30" s="663"/>
      <c r="H30" s="663"/>
      <c r="I30" s="663"/>
      <c r="J30" s="663"/>
      <c r="K30" s="663"/>
      <c r="L30" s="663"/>
      <c r="M30" s="663"/>
      <c r="N30" s="663"/>
      <c r="O30" s="663"/>
      <c r="P30" s="663"/>
      <c r="Q30" s="664"/>
      <c r="R30" s="665">
        <v>150101</v>
      </c>
      <c r="S30" s="666"/>
      <c r="T30" s="666"/>
      <c r="U30" s="666"/>
      <c r="V30" s="666"/>
      <c r="W30" s="666"/>
      <c r="X30" s="666"/>
      <c r="Y30" s="667"/>
      <c r="Z30" s="692">
        <v>1.4</v>
      </c>
      <c r="AA30" s="692"/>
      <c r="AB30" s="692"/>
      <c r="AC30" s="692"/>
      <c r="AD30" s="693" t="s">
        <v>129</v>
      </c>
      <c r="AE30" s="693"/>
      <c r="AF30" s="693"/>
      <c r="AG30" s="693"/>
      <c r="AH30" s="693"/>
      <c r="AI30" s="693"/>
      <c r="AJ30" s="693"/>
      <c r="AK30" s="693"/>
      <c r="AL30" s="668" t="s">
        <v>129</v>
      </c>
      <c r="AM30" s="669"/>
      <c r="AN30" s="669"/>
      <c r="AO30" s="694"/>
      <c r="AP30" s="724" t="s">
        <v>230</v>
      </c>
      <c r="AQ30" s="725"/>
      <c r="AR30" s="725"/>
      <c r="AS30" s="725"/>
      <c r="AT30" s="725"/>
      <c r="AU30" s="725"/>
      <c r="AV30" s="725"/>
      <c r="AW30" s="725"/>
      <c r="AX30" s="725"/>
      <c r="AY30" s="725"/>
      <c r="AZ30" s="725"/>
      <c r="BA30" s="725"/>
      <c r="BB30" s="725"/>
      <c r="BC30" s="725"/>
      <c r="BD30" s="725"/>
      <c r="BE30" s="725"/>
      <c r="BF30" s="726"/>
      <c r="BG30" s="724" t="s">
        <v>313</v>
      </c>
      <c r="BH30" s="749"/>
      <c r="BI30" s="749"/>
      <c r="BJ30" s="749"/>
      <c r="BK30" s="749"/>
      <c r="BL30" s="749"/>
      <c r="BM30" s="749"/>
      <c r="BN30" s="749"/>
      <c r="BO30" s="749"/>
      <c r="BP30" s="749"/>
      <c r="BQ30" s="750"/>
      <c r="BR30" s="724" t="s">
        <v>314</v>
      </c>
      <c r="BS30" s="749"/>
      <c r="BT30" s="749"/>
      <c r="BU30" s="749"/>
      <c r="BV30" s="749"/>
      <c r="BW30" s="749"/>
      <c r="BX30" s="749"/>
      <c r="BY30" s="749"/>
      <c r="BZ30" s="749"/>
      <c r="CA30" s="749"/>
      <c r="CB30" s="750"/>
      <c r="CD30" s="754"/>
      <c r="CE30" s="755"/>
      <c r="CF30" s="699" t="s">
        <v>315</v>
      </c>
      <c r="CG30" s="700"/>
      <c r="CH30" s="700"/>
      <c r="CI30" s="700"/>
      <c r="CJ30" s="700"/>
      <c r="CK30" s="700"/>
      <c r="CL30" s="700"/>
      <c r="CM30" s="700"/>
      <c r="CN30" s="700"/>
      <c r="CO30" s="700"/>
      <c r="CP30" s="700"/>
      <c r="CQ30" s="701"/>
      <c r="CR30" s="665">
        <v>1304192</v>
      </c>
      <c r="CS30" s="666"/>
      <c r="CT30" s="666"/>
      <c r="CU30" s="666"/>
      <c r="CV30" s="666"/>
      <c r="CW30" s="666"/>
      <c r="CX30" s="666"/>
      <c r="CY30" s="667"/>
      <c r="CZ30" s="668">
        <v>12.6</v>
      </c>
      <c r="DA30" s="678"/>
      <c r="DB30" s="678"/>
      <c r="DC30" s="679"/>
      <c r="DD30" s="671">
        <v>1228259</v>
      </c>
      <c r="DE30" s="666"/>
      <c r="DF30" s="666"/>
      <c r="DG30" s="666"/>
      <c r="DH30" s="666"/>
      <c r="DI30" s="666"/>
      <c r="DJ30" s="666"/>
      <c r="DK30" s="667"/>
      <c r="DL30" s="671">
        <v>1228259</v>
      </c>
      <c r="DM30" s="666"/>
      <c r="DN30" s="666"/>
      <c r="DO30" s="666"/>
      <c r="DP30" s="666"/>
      <c r="DQ30" s="666"/>
      <c r="DR30" s="666"/>
      <c r="DS30" s="666"/>
      <c r="DT30" s="666"/>
      <c r="DU30" s="666"/>
      <c r="DV30" s="667"/>
      <c r="DW30" s="668">
        <v>21.1</v>
      </c>
      <c r="DX30" s="678"/>
      <c r="DY30" s="678"/>
      <c r="DZ30" s="678"/>
      <c r="EA30" s="678"/>
      <c r="EB30" s="678"/>
      <c r="EC30" s="710"/>
    </row>
    <row r="31" spans="2:133" ht="11.25" customHeight="1">
      <c r="B31" s="662" t="s">
        <v>316</v>
      </c>
      <c r="C31" s="663"/>
      <c r="D31" s="663"/>
      <c r="E31" s="663"/>
      <c r="F31" s="663"/>
      <c r="G31" s="663"/>
      <c r="H31" s="663"/>
      <c r="I31" s="663"/>
      <c r="J31" s="663"/>
      <c r="K31" s="663"/>
      <c r="L31" s="663"/>
      <c r="M31" s="663"/>
      <c r="N31" s="663"/>
      <c r="O31" s="663"/>
      <c r="P31" s="663"/>
      <c r="Q31" s="664"/>
      <c r="R31" s="665">
        <v>26417</v>
      </c>
      <c r="S31" s="666"/>
      <c r="T31" s="666"/>
      <c r="U31" s="666"/>
      <c r="V31" s="666"/>
      <c r="W31" s="666"/>
      <c r="X31" s="666"/>
      <c r="Y31" s="667"/>
      <c r="Z31" s="692">
        <v>0.3</v>
      </c>
      <c r="AA31" s="692"/>
      <c r="AB31" s="692"/>
      <c r="AC31" s="692"/>
      <c r="AD31" s="693">
        <v>5</v>
      </c>
      <c r="AE31" s="693"/>
      <c r="AF31" s="693"/>
      <c r="AG31" s="693"/>
      <c r="AH31" s="693"/>
      <c r="AI31" s="693"/>
      <c r="AJ31" s="693"/>
      <c r="AK31" s="693"/>
      <c r="AL31" s="668">
        <v>0</v>
      </c>
      <c r="AM31" s="669"/>
      <c r="AN31" s="669"/>
      <c r="AO31" s="694"/>
      <c r="AP31" s="740" t="s">
        <v>317</v>
      </c>
      <c r="AQ31" s="741"/>
      <c r="AR31" s="741"/>
      <c r="AS31" s="741"/>
      <c r="AT31" s="746" t="s">
        <v>318</v>
      </c>
      <c r="AU31" s="360"/>
      <c r="AV31" s="360"/>
      <c r="AW31" s="360"/>
      <c r="AX31" s="733" t="s">
        <v>192</v>
      </c>
      <c r="AY31" s="734"/>
      <c r="AZ31" s="734"/>
      <c r="BA31" s="734"/>
      <c r="BB31" s="734"/>
      <c r="BC31" s="734"/>
      <c r="BD31" s="734"/>
      <c r="BE31" s="734"/>
      <c r="BF31" s="735"/>
      <c r="BG31" s="736">
        <v>99.9</v>
      </c>
      <c r="BH31" s="737"/>
      <c r="BI31" s="737"/>
      <c r="BJ31" s="737"/>
      <c r="BK31" s="737"/>
      <c r="BL31" s="737"/>
      <c r="BM31" s="738">
        <v>99.7</v>
      </c>
      <c r="BN31" s="737"/>
      <c r="BO31" s="737"/>
      <c r="BP31" s="737"/>
      <c r="BQ31" s="739"/>
      <c r="BR31" s="736">
        <v>99.9</v>
      </c>
      <c r="BS31" s="737"/>
      <c r="BT31" s="737"/>
      <c r="BU31" s="737"/>
      <c r="BV31" s="737"/>
      <c r="BW31" s="737"/>
      <c r="BX31" s="738">
        <v>99.7</v>
      </c>
      <c r="BY31" s="737"/>
      <c r="BZ31" s="737"/>
      <c r="CA31" s="737"/>
      <c r="CB31" s="739"/>
      <c r="CD31" s="754"/>
      <c r="CE31" s="755"/>
      <c r="CF31" s="699" t="s">
        <v>319</v>
      </c>
      <c r="CG31" s="700"/>
      <c r="CH31" s="700"/>
      <c r="CI31" s="700"/>
      <c r="CJ31" s="700"/>
      <c r="CK31" s="700"/>
      <c r="CL31" s="700"/>
      <c r="CM31" s="700"/>
      <c r="CN31" s="700"/>
      <c r="CO31" s="700"/>
      <c r="CP31" s="700"/>
      <c r="CQ31" s="701"/>
      <c r="CR31" s="665">
        <v>35314</v>
      </c>
      <c r="CS31" s="676"/>
      <c r="CT31" s="676"/>
      <c r="CU31" s="676"/>
      <c r="CV31" s="676"/>
      <c r="CW31" s="676"/>
      <c r="CX31" s="676"/>
      <c r="CY31" s="677"/>
      <c r="CZ31" s="668">
        <v>0.3</v>
      </c>
      <c r="DA31" s="678"/>
      <c r="DB31" s="678"/>
      <c r="DC31" s="679"/>
      <c r="DD31" s="671">
        <v>29559</v>
      </c>
      <c r="DE31" s="676"/>
      <c r="DF31" s="676"/>
      <c r="DG31" s="676"/>
      <c r="DH31" s="676"/>
      <c r="DI31" s="676"/>
      <c r="DJ31" s="676"/>
      <c r="DK31" s="677"/>
      <c r="DL31" s="671">
        <v>29559</v>
      </c>
      <c r="DM31" s="676"/>
      <c r="DN31" s="676"/>
      <c r="DO31" s="676"/>
      <c r="DP31" s="676"/>
      <c r="DQ31" s="676"/>
      <c r="DR31" s="676"/>
      <c r="DS31" s="676"/>
      <c r="DT31" s="676"/>
      <c r="DU31" s="676"/>
      <c r="DV31" s="677"/>
      <c r="DW31" s="668">
        <v>0.5</v>
      </c>
      <c r="DX31" s="678"/>
      <c r="DY31" s="678"/>
      <c r="DZ31" s="678"/>
      <c r="EA31" s="678"/>
      <c r="EB31" s="678"/>
      <c r="EC31" s="710"/>
    </row>
    <row r="32" spans="2:133" ht="11.25" customHeight="1">
      <c r="B32" s="662" t="s">
        <v>320</v>
      </c>
      <c r="C32" s="663"/>
      <c r="D32" s="663"/>
      <c r="E32" s="663"/>
      <c r="F32" s="663"/>
      <c r="G32" s="663"/>
      <c r="H32" s="663"/>
      <c r="I32" s="663"/>
      <c r="J32" s="663"/>
      <c r="K32" s="663"/>
      <c r="L32" s="663"/>
      <c r="M32" s="663"/>
      <c r="N32" s="663"/>
      <c r="O32" s="663"/>
      <c r="P32" s="663"/>
      <c r="Q32" s="664"/>
      <c r="R32" s="665">
        <v>1326119</v>
      </c>
      <c r="S32" s="666"/>
      <c r="T32" s="666"/>
      <c r="U32" s="666"/>
      <c r="V32" s="666"/>
      <c r="W32" s="666"/>
      <c r="X32" s="666"/>
      <c r="Y32" s="667"/>
      <c r="Z32" s="692">
        <v>12.6</v>
      </c>
      <c r="AA32" s="692"/>
      <c r="AB32" s="692"/>
      <c r="AC32" s="692"/>
      <c r="AD32" s="693" t="s">
        <v>129</v>
      </c>
      <c r="AE32" s="693"/>
      <c r="AF32" s="693"/>
      <c r="AG32" s="693"/>
      <c r="AH32" s="693"/>
      <c r="AI32" s="693"/>
      <c r="AJ32" s="693"/>
      <c r="AK32" s="693"/>
      <c r="AL32" s="668" t="s">
        <v>129</v>
      </c>
      <c r="AM32" s="669"/>
      <c r="AN32" s="669"/>
      <c r="AO32" s="694"/>
      <c r="AP32" s="742"/>
      <c r="AQ32" s="743"/>
      <c r="AR32" s="743"/>
      <c r="AS32" s="743"/>
      <c r="AT32" s="747"/>
      <c r="AU32" s="361" t="s">
        <v>321</v>
      </c>
      <c r="AV32" s="361"/>
      <c r="AW32" s="361"/>
      <c r="AX32" s="662" t="s">
        <v>322</v>
      </c>
      <c r="AY32" s="663"/>
      <c r="AZ32" s="663"/>
      <c r="BA32" s="663"/>
      <c r="BB32" s="663"/>
      <c r="BC32" s="663"/>
      <c r="BD32" s="663"/>
      <c r="BE32" s="663"/>
      <c r="BF32" s="664"/>
      <c r="BG32" s="731">
        <v>99.8</v>
      </c>
      <c r="BH32" s="676"/>
      <c r="BI32" s="676"/>
      <c r="BJ32" s="676"/>
      <c r="BK32" s="676"/>
      <c r="BL32" s="676"/>
      <c r="BM32" s="669">
        <v>99.7</v>
      </c>
      <c r="BN32" s="732"/>
      <c r="BO32" s="732"/>
      <c r="BP32" s="732"/>
      <c r="BQ32" s="708"/>
      <c r="BR32" s="731">
        <v>99.9</v>
      </c>
      <c r="BS32" s="676"/>
      <c r="BT32" s="676"/>
      <c r="BU32" s="676"/>
      <c r="BV32" s="676"/>
      <c r="BW32" s="676"/>
      <c r="BX32" s="669">
        <v>99.7</v>
      </c>
      <c r="BY32" s="732"/>
      <c r="BZ32" s="732"/>
      <c r="CA32" s="732"/>
      <c r="CB32" s="708"/>
      <c r="CD32" s="756"/>
      <c r="CE32" s="757"/>
      <c r="CF32" s="699" t="s">
        <v>323</v>
      </c>
      <c r="CG32" s="700"/>
      <c r="CH32" s="700"/>
      <c r="CI32" s="700"/>
      <c r="CJ32" s="700"/>
      <c r="CK32" s="700"/>
      <c r="CL32" s="700"/>
      <c r="CM32" s="700"/>
      <c r="CN32" s="700"/>
      <c r="CO32" s="700"/>
      <c r="CP32" s="700"/>
      <c r="CQ32" s="701"/>
      <c r="CR32" s="665">
        <v>9</v>
      </c>
      <c r="CS32" s="666"/>
      <c r="CT32" s="666"/>
      <c r="CU32" s="666"/>
      <c r="CV32" s="666"/>
      <c r="CW32" s="666"/>
      <c r="CX32" s="666"/>
      <c r="CY32" s="667"/>
      <c r="CZ32" s="668">
        <v>0</v>
      </c>
      <c r="DA32" s="678"/>
      <c r="DB32" s="678"/>
      <c r="DC32" s="679"/>
      <c r="DD32" s="671">
        <v>9</v>
      </c>
      <c r="DE32" s="666"/>
      <c r="DF32" s="666"/>
      <c r="DG32" s="666"/>
      <c r="DH32" s="666"/>
      <c r="DI32" s="666"/>
      <c r="DJ32" s="666"/>
      <c r="DK32" s="667"/>
      <c r="DL32" s="671">
        <v>9</v>
      </c>
      <c r="DM32" s="666"/>
      <c r="DN32" s="666"/>
      <c r="DO32" s="666"/>
      <c r="DP32" s="666"/>
      <c r="DQ32" s="666"/>
      <c r="DR32" s="666"/>
      <c r="DS32" s="666"/>
      <c r="DT32" s="666"/>
      <c r="DU32" s="666"/>
      <c r="DV32" s="667"/>
      <c r="DW32" s="668">
        <v>0</v>
      </c>
      <c r="DX32" s="678"/>
      <c r="DY32" s="678"/>
      <c r="DZ32" s="678"/>
      <c r="EA32" s="678"/>
      <c r="EB32" s="678"/>
      <c r="EC32" s="710"/>
    </row>
    <row r="33" spans="2:133" ht="11.25" customHeight="1">
      <c r="B33" s="728" t="s">
        <v>324</v>
      </c>
      <c r="C33" s="729"/>
      <c r="D33" s="729"/>
      <c r="E33" s="729"/>
      <c r="F33" s="729"/>
      <c r="G33" s="729"/>
      <c r="H33" s="729"/>
      <c r="I33" s="729"/>
      <c r="J33" s="729"/>
      <c r="K33" s="729"/>
      <c r="L33" s="729"/>
      <c r="M33" s="729"/>
      <c r="N33" s="729"/>
      <c r="O33" s="729"/>
      <c r="P33" s="729"/>
      <c r="Q33" s="730"/>
      <c r="R33" s="665">
        <v>7310</v>
      </c>
      <c r="S33" s="666"/>
      <c r="T33" s="666"/>
      <c r="U33" s="666"/>
      <c r="V33" s="666"/>
      <c r="W33" s="666"/>
      <c r="X33" s="666"/>
      <c r="Y33" s="667"/>
      <c r="Z33" s="692">
        <v>0.1</v>
      </c>
      <c r="AA33" s="692"/>
      <c r="AB33" s="692"/>
      <c r="AC33" s="692"/>
      <c r="AD33" s="693">
        <v>7310</v>
      </c>
      <c r="AE33" s="693"/>
      <c r="AF33" s="693"/>
      <c r="AG33" s="693"/>
      <c r="AH33" s="693"/>
      <c r="AI33" s="693"/>
      <c r="AJ33" s="693"/>
      <c r="AK33" s="693"/>
      <c r="AL33" s="668">
        <v>0.1</v>
      </c>
      <c r="AM33" s="669"/>
      <c r="AN33" s="669"/>
      <c r="AO33" s="694"/>
      <c r="AP33" s="744"/>
      <c r="AQ33" s="745"/>
      <c r="AR33" s="745"/>
      <c r="AS33" s="745"/>
      <c r="AT33" s="748"/>
      <c r="AU33" s="362"/>
      <c r="AV33" s="362"/>
      <c r="AW33" s="362"/>
      <c r="AX33" s="642" t="s">
        <v>325</v>
      </c>
      <c r="AY33" s="643"/>
      <c r="AZ33" s="643"/>
      <c r="BA33" s="643"/>
      <c r="BB33" s="643"/>
      <c r="BC33" s="643"/>
      <c r="BD33" s="643"/>
      <c r="BE33" s="643"/>
      <c r="BF33" s="644"/>
      <c r="BG33" s="727">
        <v>99.9</v>
      </c>
      <c r="BH33" s="646"/>
      <c r="BI33" s="646"/>
      <c r="BJ33" s="646"/>
      <c r="BK33" s="646"/>
      <c r="BL33" s="646"/>
      <c r="BM33" s="684">
        <v>99.7</v>
      </c>
      <c r="BN33" s="646"/>
      <c r="BO33" s="646"/>
      <c r="BP33" s="646"/>
      <c r="BQ33" s="695"/>
      <c r="BR33" s="727">
        <v>99.9</v>
      </c>
      <c r="BS33" s="646"/>
      <c r="BT33" s="646"/>
      <c r="BU33" s="646"/>
      <c r="BV33" s="646"/>
      <c r="BW33" s="646"/>
      <c r="BX33" s="684">
        <v>99.7</v>
      </c>
      <c r="BY33" s="646"/>
      <c r="BZ33" s="646"/>
      <c r="CA33" s="646"/>
      <c r="CB33" s="695"/>
      <c r="CD33" s="699" t="s">
        <v>326</v>
      </c>
      <c r="CE33" s="700"/>
      <c r="CF33" s="700"/>
      <c r="CG33" s="700"/>
      <c r="CH33" s="700"/>
      <c r="CI33" s="700"/>
      <c r="CJ33" s="700"/>
      <c r="CK33" s="700"/>
      <c r="CL33" s="700"/>
      <c r="CM33" s="700"/>
      <c r="CN33" s="700"/>
      <c r="CO33" s="700"/>
      <c r="CP33" s="700"/>
      <c r="CQ33" s="701"/>
      <c r="CR33" s="665">
        <v>4359263</v>
      </c>
      <c r="CS33" s="676"/>
      <c r="CT33" s="676"/>
      <c r="CU33" s="676"/>
      <c r="CV33" s="676"/>
      <c r="CW33" s="676"/>
      <c r="CX33" s="676"/>
      <c r="CY33" s="677"/>
      <c r="CZ33" s="668">
        <v>42</v>
      </c>
      <c r="DA33" s="678"/>
      <c r="DB33" s="678"/>
      <c r="DC33" s="679"/>
      <c r="DD33" s="671">
        <v>3094929</v>
      </c>
      <c r="DE33" s="676"/>
      <c r="DF33" s="676"/>
      <c r="DG33" s="676"/>
      <c r="DH33" s="676"/>
      <c r="DI33" s="676"/>
      <c r="DJ33" s="676"/>
      <c r="DK33" s="677"/>
      <c r="DL33" s="671">
        <v>2011076</v>
      </c>
      <c r="DM33" s="676"/>
      <c r="DN33" s="676"/>
      <c r="DO33" s="676"/>
      <c r="DP33" s="676"/>
      <c r="DQ33" s="676"/>
      <c r="DR33" s="676"/>
      <c r="DS33" s="676"/>
      <c r="DT33" s="676"/>
      <c r="DU33" s="676"/>
      <c r="DV33" s="677"/>
      <c r="DW33" s="668">
        <v>34.5</v>
      </c>
      <c r="DX33" s="678"/>
      <c r="DY33" s="678"/>
      <c r="DZ33" s="678"/>
      <c r="EA33" s="678"/>
      <c r="EB33" s="678"/>
      <c r="EC33" s="710"/>
    </row>
    <row r="34" spans="2:133" ht="11.25" customHeight="1">
      <c r="B34" s="662" t="s">
        <v>327</v>
      </c>
      <c r="C34" s="663"/>
      <c r="D34" s="663"/>
      <c r="E34" s="663"/>
      <c r="F34" s="663"/>
      <c r="G34" s="663"/>
      <c r="H34" s="663"/>
      <c r="I34" s="663"/>
      <c r="J34" s="663"/>
      <c r="K34" s="663"/>
      <c r="L34" s="663"/>
      <c r="M34" s="663"/>
      <c r="N34" s="663"/>
      <c r="O34" s="663"/>
      <c r="P34" s="663"/>
      <c r="Q34" s="664"/>
      <c r="R34" s="665">
        <v>562122</v>
      </c>
      <c r="S34" s="666"/>
      <c r="T34" s="666"/>
      <c r="U34" s="666"/>
      <c r="V34" s="666"/>
      <c r="W34" s="666"/>
      <c r="X34" s="666"/>
      <c r="Y34" s="667"/>
      <c r="Z34" s="692">
        <v>5.3</v>
      </c>
      <c r="AA34" s="692"/>
      <c r="AB34" s="692"/>
      <c r="AC34" s="692"/>
      <c r="AD34" s="693" t="s">
        <v>129</v>
      </c>
      <c r="AE34" s="693"/>
      <c r="AF34" s="693"/>
      <c r="AG34" s="693"/>
      <c r="AH34" s="693"/>
      <c r="AI34" s="693"/>
      <c r="AJ34" s="693"/>
      <c r="AK34" s="693"/>
      <c r="AL34" s="668" t="s">
        <v>129</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328</v>
      </c>
      <c r="CE34" s="700"/>
      <c r="CF34" s="700"/>
      <c r="CG34" s="700"/>
      <c r="CH34" s="700"/>
      <c r="CI34" s="700"/>
      <c r="CJ34" s="700"/>
      <c r="CK34" s="700"/>
      <c r="CL34" s="700"/>
      <c r="CM34" s="700"/>
      <c r="CN34" s="700"/>
      <c r="CO34" s="700"/>
      <c r="CP34" s="700"/>
      <c r="CQ34" s="701"/>
      <c r="CR34" s="665">
        <v>1317771</v>
      </c>
      <c r="CS34" s="666"/>
      <c r="CT34" s="666"/>
      <c r="CU34" s="666"/>
      <c r="CV34" s="666"/>
      <c r="CW34" s="666"/>
      <c r="CX34" s="666"/>
      <c r="CY34" s="667"/>
      <c r="CZ34" s="668">
        <v>12.7</v>
      </c>
      <c r="DA34" s="678"/>
      <c r="DB34" s="678"/>
      <c r="DC34" s="679"/>
      <c r="DD34" s="671">
        <v>933860</v>
      </c>
      <c r="DE34" s="666"/>
      <c r="DF34" s="666"/>
      <c r="DG34" s="666"/>
      <c r="DH34" s="666"/>
      <c r="DI34" s="666"/>
      <c r="DJ34" s="666"/>
      <c r="DK34" s="667"/>
      <c r="DL34" s="671">
        <v>862866</v>
      </c>
      <c r="DM34" s="666"/>
      <c r="DN34" s="666"/>
      <c r="DO34" s="666"/>
      <c r="DP34" s="666"/>
      <c r="DQ34" s="666"/>
      <c r="DR34" s="666"/>
      <c r="DS34" s="666"/>
      <c r="DT34" s="666"/>
      <c r="DU34" s="666"/>
      <c r="DV34" s="667"/>
      <c r="DW34" s="668">
        <v>14.8</v>
      </c>
      <c r="DX34" s="678"/>
      <c r="DY34" s="678"/>
      <c r="DZ34" s="678"/>
      <c r="EA34" s="678"/>
      <c r="EB34" s="678"/>
      <c r="EC34" s="710"/>
    </row>
    <row r="35" spans="2:133" ht="11.25" customHeight="1">
      <c r="B35" s="662" t="s">
        <v>329</v>
      </c>
      <c r="C35" s="663"/>
      <c r="D35" s="663"/>
      <c r="E35" s="663"/>
      <c r="F35" s="663"/>
      <c r="G35" s="663"/>
      <c r="H35" s="663"/>
      <c r="I35" s="663"/>
      <c r="J35" s="663"/>
      <c r="K35" s="663"/>
      <c r="L35" s="663"/>
      <c r="M35" s="663"/>
      <c r="N35" s="663"/>
      <c r="O35" s="663"/>
      <c r="P35" s="663"/>
      <c r="Q35" s="664"/>
      <c r="R35" s="665">
        <v>136278</v>
      </c>
      <c r="S35" s="666"/>
      <c r="T35" s="666"/>
      <c r="U35" s="666"/>
      <c r="V35" s="666"/>
      <c r="W35" s="666"/>
      <c r="X35" s="666"/>
      <c r="Y35" s="667"/>
      <c r="Z35" s="692">
        <v>1.3</v>
      </c>
      <c r="AA35" s="692"/>
      <c r="AB35" s="692"/>
      <c r="AC35" s="692"/>
      <c r="AD35" s="693">
        <v>875</v>
      </c>
      <c r="AE35" s="693"/>
      <c r="AF35" s="693"/>
      <c r="AG35" s="693"/>
      <c r="AH35" s="693"/>
      <c r="AI35" s="693"/>
      <c r="AJ35" s="693"/>
      <c r="AK35" s="693"/>
      <c r="AL35" s="668">
        <v>0</v>
      </c>
      <c r="AM35" s="669"/>
      <c r="AN35" s="669"/>
      <c r="AO35" s="694"/>
      <c r="AP35" s="218"/>
      <c r="AQ35" s="724" t="s">
        <v>330</v>
      </c>
      <c r="AR35" s="725"/>
      <c r="AS35" s="725"/>
      <c r="AT35" s="725"/>
      <c r="AU35" s="725"/>
      <c r="AV35" s="725"/>
      <c r="AW35" s="725"/>
      <c r="AX35" s="725"/>
      <c r="AY35" s="725"/>
      <c r="AZ35" s="725"/>
      <c r="BA35" s="725"/>
      <c r="BB35" s="725"/>
      <c r="BC35" s="725"/>
      <c r="BD35" s="725"/>
      <c r="BE35" s="725"/>
      <c r="BF35" s="726"/>
      <c r="BG35" s="724" t="s">
        <v>331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332</v>
      </c>
      <c r="CE35" s="700"/>
      <c r="CF35" s="700"/>
      <c r="CG35" s="700"/>
      <c r="CH35" s="700"/>
      <c r="CI35" s="700"/>
      <c r="CJ35" s="700"/>
      <c r="CK35" s="700"/>
      <c r="CL35" s="700"/>
      <c r="CM35" s="700"/>
      <c r="CN35" s="700"/>
      <c r="CO35" s="700"/>
      <c r="CP35" s="700"/>
      <c r="CQ35" s="701"/>
      <c r="CR35" s="665">
        <v>202567</v>
      </c>
      <c r="CS35" s="676"/>
      <c r="CT35" s="676"/>
      <c r="CU35" s="676"/>
      <c r="CV35" s="676"/>
      <c r="CW35" s="676"/>
      <c r="CX35" s="676"/>
      <c r="CY35" s="677"/>
      <c r="CZ35" s="668">
        <v>2</v>
      </c>
      <c r="DA35" s="678"/>
      <c r="DB35" s="678"/>
      <c r="DC35" s="679"/>
      <c r="DD35" s="671">
        <v>184312</v>
      </c>
      <c r="DE35" s="676"/>
      <c r="DF35" s="676"/>
      <c r="DG35" s="676"/>
      <c r="DH35" s="676"/>
      <c r="DI35" s="676"/>
      <c r="DJ35" s="676"/>
      <c r="DK35" s="677"/>
      <c r="DL35" s="671">
        <v>80988</v>
      </c>
      <c r="DM35" s="676"/>
      <c r="DN35" s="676"/>
      <c r="DO35" s="676"/>
      <c r="DP35" s="676"/>
      <c r="DQ35" s="676"/>
      <c r="DR35" s="676"/>
      <c r="DS35" s="676"/>
      <c r="DT35" s="676"/>
      <c r="DU35" s="676"/>
      <c r="DV35" s="677"/>
      <c r="DW35" s="668">
        <v>1.4</v>
      </c>
      <c r="DX35" s="678"/>
      <c r="DY35" s="678"/>
      <c r="DZ35" s="678"/>
      <c r="EA35" s="678"/>
      <c r="EB35" s="678"/>
      <c r="EC35" s="710"/>
    </row>
    <row r="36" spans="2:133" ht="11.25" customHeight="1">
      <c r="B36" s="662" t="s">
        <v>333</v>
      </c>
      <c r="C36" s="663"/>
      <c r="D36" s="663"/>
      <c r="E36" s="663"/>
      <c r="F36" s="663"/>
      <c r="G36" s="663"/>
      <c r="H36" s="663"/>
      <c r="I36" s="663"/>
      <c r="J36" s="663"/>
      <c r="K36" s="663"/>
      <c r="L36" s="663"/>
      <c r="M36" s="663"/>
      <c r="N36" s="663"/>
      <c r="O36" s="663"/>
      <c r="P36" s="663"/>
      <c r="Q36" s="664"/>
      <c r="R36" s="665">
        <v>85644</v>
      </c>
      <c r="S36" s="666"/>
      <c r="T36" s="666"/>
      <c r="U36" s="666"/>
      <c r="V36" s="666"/>
      <c r="W36" s="666"/>
      <c r="X36" s="666"/>
      <c r="Y36" s="667"/>
      <c r="Z36" s="692">
        <v>0.8</v>
      </c>
      <c r="AA36" s="692"/>
      <c r="AB36" s="692"/>
      <c r="AC36" s="692"/>
      <c r="AD36" s="693" t="s">
        <v>129</v>
      </c>
      <c r="AE36" s="693"/>
      <c r="AF36" s="693"/>
      <c r="AG36" s="693"/>
      <c r="AH36" s="693"/>
      <c r="AI36" s="693"/>
      <c r="AJ36" s="693"/>
      <c r="AK36" s="693"/>
      <c r="AL36" s="668" t="s">
        <v>129</v>
      </c>
      <c r="AM36" s="669"/>
      <c r="AN36" s="669"/>
      <c r="AO36" s="694"/>
      <c r="AP36" s="218"/>
      <c r="AQ36" s="715" t="s">
        <v>334</v>
      </c>
      <c r="AR36" s="716"/>
      <c r="AS36" s="716"/>
      <c r="AT36" s="716"/>
      <c r="AU36" s="716"/>
      <c r="AV36" s="716"/>
      <c r="AW36" s="716"/>
      <c r="AX36" s="716"/>
      <c r="AY36" s="717"/>
      <c r="AZ36" s="718">
        <v>1154113</v>
      </c>
      <c r="BA36" s="719"/>
      <c r="BB36" s="719"/>
      <c r="BC36" s="719"/>
      <c r="BD36" s="719"/>
      <c r="BE36" s="719"/>
      <c r="BF36" s="720"/>
      <c r="BG36" s="721" t="s">
        <v>335</v>
      </c>
      <c r="BH36" s="722"/>
      <c r="BI36" s="722"/>
      <c r="BJ36" s="722"/>
      <c r="BK36" s="722"/>
      <c r="BL36" s="722"/>
      <c r="BM36" s="722"/>
      <c r="BN36" s="722"/>
      <c r="BO36" s="722"/>
      <c r="BP36" s="722"/>
      <c r="BQ36" s="722"/>
      <c r="BR36" s="722"/>
      <c r="BS36" s="722"/>
      <c r="BT36" s="722"/>
      <c r="BU36" s="723"/>
      <c r="BV36" s="718">
        <v>49993</v>
      </c>
      <c r="BW36" s="719"/>
      <c r="BX36" s="719"/>
      <c r="BY36" s="719"/>
      <c r="BZ36" s="719"/>
      <c r="CA36" s="719"/>
      <c r="CB36" s="720"/>
      <c r="CD36" s="699" t="s">
        <v>336</v>
      </c>
      <c r="CE36" s="700"/>
      <c r="CF36" s="700"/>
      <c r="CG36" s="700"/>
      <c r="CH36" s="700"/>
      <c r="CI36" s="700"/>
      <c r="CJ36" s="700"/>
      <c r="CK36" s="700"/>
      <c r="CL36" s="700"/>
      <c r="CM36" s="700"/>
      <c r="CN36" s="700"/>
      <c r="CO36" s="700"/>
      <c r="CP36" s="700"/>
      <c r="CQ36" s="701"/>
      <c r="CR36" s="665">
        <v>1465841</v>
      </c>
      <c r="CS36" s="666"/>
      <c r="CT36" s="666"/>
      <c r="CU36" s="666"/>
      <c r="CV36" s="666"/>
      <c r="CW36" s="666"/>
      <c r="CX36" s="666"/>
      <c r="CY36" s="667"/>
      <c r="CZ36" s="668">
        <v>14.1</v>
      </c>
      <c r="DA36" s="678"/>
      <c r="DB36" s="678"/>
      <c r="DC36" s="679"/>
      <c r="DD36" s="671">
        <v>979275</v>
      </c>
      <c r="DE36" s="666"/>
      <c r="DF36" s="666"/>
      <c r="DG36" s="666"/>
      <c r="DH36" s="666"/>
      <c r="DI36" s="666"/>
      <c r="DJ36" s="666"/>
      <c r="DK36" s="667"/>
      <c r="DL36" s="671">
        <v>810580</v>
      </c>
      <c r="DM36" s="666"/>
      <c r="DN36" s="666"/>
      <c r="DO36" s="666"/>
      <c r="DP36" s="666"/>
      <c r="DQ36" s="666"/>
      <c r="DR36" s="666"/>
      <c r="DS36" s="666"/>
      <c r="DT36" s="666"/>
      <c r="DU36" s="666"/>
      <c r="DV36" s="667"/>
      <c r="DW36" s="668">
        <v>13.9</v>
      </c>
      <c r="DX36" s="678"/>
      <c r="DY36" s="678"/>
      <c r="DZ36" s="678"/>
      <c r="EA36" s="678"/>
      <c r="EB36" s="678"/>
      <c r="EC36" s="710"/>
    </row>
    <row r="37" spans="2:133" ht="11.25" customHeight="1">
      <c r="B37" s="662" t="s">
        <v>337</v>
      </c>
      <c r="C37" s="663"/>
      <c r="D37" s="663"/>
      <c r="E37" s="663"/>
      <c r="F37" s="663"/>
      <c r="G37" s="663"/>
      <c r="H37" s="663"/>
      <c r="I37" s="663"/>
      <c r="J37" s="663"/>
      <c r="K37" s="663"/>
      <c r="L37" s="663"/>
      <c r="M37" s="663"/>
      <c r="N37" s="663"/>
      <c r="O37" s="663"/>
      <c r="P37" s="663"/>
      <c r="Q37" s="664"/>
      <c r="R37" s="665">
        <v>142886</v>
      </c>
      <c r="S37" s="666"/>
      <c r="T37" s="666"/>
      <c r="U37" s="666"/>
      <c r="V37" s="666"/>
      <c r="W37" s="666"/>
      <c r="X37" s="666"/>
      <c r="Y37" s="667"/>
      <c r="Z37" s="692">
        <v>1.4</v>
      </c>
      <c r="AA37" s="692"/>
      <c r="AB37" s="692"/>
      <c r="AC37" s="692"/>
      <c r="AD37" s="693" t="s">
        <v>129</v>
      </c>
      <c r="AE37" s="693"/>
      <c r="AF37" s="693"/>
      <c r="AG37" s="693"/>
      <c r="AH37" s="693"/>
      <c r="AI37" s="693"/>
      <c r="AJ37" s="693"/>
      <c r="AK37" s="693"/>
      <c r="AL37" s="668" t="s">
        <v>129</v>
      </c>
      <c r="AM37" s="669"/>
      <c r="AN37" s="669"/>
      <c r="AO37" s="694"/>
      <c r="AQ37" s="705" t="s">
        <v>338</v>
      </c>
      <c r="AR37" s="706"/>
      <c r="AS37" s="706"/>
      <c r="AT37" s="706"/>
      <c r="AU37" s="706"/>
      <c r="AV37" s="706"/>
      <c r="AW37" s="706"/>
      <c r="AX37" s="706"/>
      <c r="AY37" s="707"/>
      <c r="AZ37" s="665">
        <v>481152</v>
      </c>
      <c r="BA37" s="666"/>
      <c r="BB37" s="666"/>
      <c r="BC37" s="666"/>
      <c r="BD37" s="676"/>
      <c r="BE37" s="676"/>
      <c r="BF37" s="708"/>
      <c r="BG37" s="699" t="s">
        <v>339</v>
      </c>
      <c r="BH37" s="700"/>
      <c r="BI37" s="700"/>
      <c r="BJ37" s="700"/>
      <c r="BK37" s="700"/>
      <c r="BL37" s="700"/>
      <c r="BM37" s="700"/>
      <c r="BN37" s="700"/>
      <c r="BO37" s="700"/>
      <c r="BP37" s="700"/>
      <c r="BQ37" s="700"/>
      <c r="BR37" s="700"/>
      <c r="BS37" s="700"/>
      <c r="BT37" s="700"/>
      <c r="BU37" s="701"/>
      <c r="BV37" s="665">
        <v>48094</v>
      </c>
      <c r="BW37" s="666"/>
      <c r="BX37" s="666"/>
      <c r="BY37" s="666"/>
      <c r="BZ37" s="666"/>
      <c r="CA37" s="666"/>
      <c r="CB37" s="709"/>
      <c r="CD37" s="699" t="s">
        <v>340</v>
      </c>
      <c r="CE37" s="700"/>
      <c r="CF37" s="700"/>
      <c r="CG37" s="700"/>
      <c r="CH37" s="700"/>
      <c r="CI37" s="700"/>
      <c r="CJ37" s="700"/>
      <c r="CK37" s="700"/>
      <c r="CL37" s="700"/>
      <c r="CM37" s="700"/>
      <c r="CN37" s="700"/>
      <c r="CO37" s="700"/>
      <c r="CP37" s="700"/>
      <c r="CQ37" s="701"/>
      <c r="CR37" s="665">
        <v>263763</v>
      </c>
      <c r="CS37" s="676"/>
      <c r="CT37" s="676"/>
      <c r="CU37" s="676"/>
      <c r="CV37" s="676"/>
      <c r="CW37" s="676"/>
      <c r="CX37" s="676"/>
      <c r="CY37" s="677"/>
      <c r="CZ37" s="668">
        <v>2.5</v>
      </c>
      <c r="DA37" s="678"/>
      <c r="DB37" s="678"/>
      <c r="DC37" s="679"/>
      <c r="DD37" s="671">
        <v>263063</v>
      </c>
      <c r="DE37" s="676"/>
      <c r="DF37" s="676"/>
      <c r="DG37" s="676"/>
      <c r="DH37" s="676"/>
      <c r="DI37" s="676"/>
      <c r="DJ37" s="676"/>
      <c r="DK37" s="677"/>
      <c r="DL37" s="671">
        <v>257116</v>
      </c>
      <c r="DM37" s="676"/>
      <c r="DN37" s="676"/>
      <c r="DO37" s="676"/>
      <c r="DP37" s="676"/>
      <c r="DQ37" s="676"/>
      <c r="DR37" s="676"/>
      <c r="DS37" s="676"/>
      <c r="DT37" s="676"/>
      <c r="DU37" s="676"/>
      <c r="DV37" s="677"/>
      <c r="DW37" s="668">
        <v>4.4000000000000004</v>
      </c>
      <c r="DX37" s="678"/>
      <c r="DY37" s="678"/>
      <c r="DZ37" s="678"/>
      <c r="EA37" s="678"/>
      <c r="EB37" s="678"/>
      <c r="EC37" s="710"/>
    </row>
    <row r="38" spans="2:133" ht="11.25" customHeight="1">
      <c r="B38" s="662" t="s">
        <v>341</v>
      </c>
      <c r="C38" s="663"/>
      <c r="D38" s="663"/>
      <c r="E38" s="663"/>
      <c r="F38" s="663"/>
      <c r="G38" s="663"/>
      <c r="H38" s="663"/>
      <c r="I38" s="663"/>
      <c r="J38" s="663"/>
      <c r="K38" s="663"/>
      <c r="L38" s="663"/>
      <c r="M38" s="663"/>
      <c r="N38" s="663"/>
      <c r="O38" s="663"/>
      <c r="P38" s="663"/>
      <c r="Q38" s="664"/>
      <c r="R38" s="665">
        <v>76507</v>
      </c>
      <c r="S38" s="666"/>
      <c r="T38" s="666"/>
      <c r="U38" s="666"/>
      <c r="V38" s="666"/>
      <c r="W38" s="666"/>
      <c r="X38" s="666"/>
      <c r="Y38" s="667"/>
      <c r="Z38" s="692">
        <v>0.7</v>
      </c>
      <c r="AA38" s="692"/>
      <c r="AB38" s="692"/>
      <c r="AC38" s="692"/>
      <c r="AD38" s="693" t="s">
        <v>129</v>
      </c>
      <c r="AE38" s="693"/>
      <c r="AF38" s="693"/>
      <c r="AG38" s="693"/>
      <c r="AH38" s="693"/>
      <c r="AI38" s="693"/>
      <c r="AJ38" s="693"/>
      <c r="AK38" s="693"/>
      <c r="AL38" s="668" t="s">
        <v>129</v>
      </c>
      <c r="AM38" s="669"/>
      <c r="AN38" s="669"/>
      <c r="AO38" s="694"/>
      <c r="AQ38" s="705" t="s">
        <v>342</v>
      </c>
      <c r="AR38" s="706"/>
      <c r="AS38" s="706"/>
      <c r="AT38" s="706"/>
      <c r="AU38" s="706"/>
      <c r="AV38" s="706"/>
      <c r="AW38" s="706"/>
      <c r="AX38" s="706"/>
      <c r="AY38" s="707"/>
      <c r="AZ38" s="665">
        <v>143590</v>
      </c>
      <c r="BA38" s="666"/>
      <c r="BB38" s="666"/>
      <c r="BC38" s="666"/>
      <c r="BD38" s="676"/>
      <c r="BE38" s="676"/>
      <c r="BF38" s="708"/>
      <c r="BG38" s="699" t="s">
        <v>343</v>
      </c>
      <c r="BH38" s="700"/>
      <c r="BI38" s="700"/>
      <c r="BJ38" s="700"/>
      <c r="BK38" s="700"/>
      <c r="BL38" s="700"/>
      <c r="BM38" s="700"/>
      <c r="BN38" s="700"/>
      <c r="BO38" s="700"/>
      <c r="BP38" s="700"/>
      <c r="BQ38" s="700"/>
      <c r="BR38" s="700"/>
      <c r="BS38" s="700"/>
      <c r="BT38" s="700"/>
      <c r="BU38" s="701"/>
      <c r="BV38" s="665">
        <v>1023</v>
      </c>
      <c r="BW38" s="666"/>
      <c r="BX38" s="666"/>
      <c r="BY38" s="666"/>
      <c r="BZ38" s="666"/>
      <c r="CA38" s="666"/>
      <c r="CB38" s="709"/>
      <c r="CD38" s="699" t="s">
        <v>344</v>
      </c>
      <c r="CE38" s="700"/>
      <c r="CF38" s="700"/>
      <c r="CG38" s="700"/>
      <c r="CH38" s="700"/>
      <c r="CI38" s="700"/>
      <c r="CJ38" s="700"/>
      <c r="CK38" s="700"/>
      <c r="CL38" s="700"/>
      <c r="CM38" s="700"/>
      <c r="CN38" s="700"/>
      <c r="CO38" s="700"/>
      <c r="CP38" s="700"/>
      <c r="CQ38" s="701"/>
      <c r="CR38" s="665">
        <v>671695</v>
      </c>
      <c r="CS38" s="666"/>
      <c r="CT38" s="666"/>
      <c r="CU38" s="666"/>
      <c r="CV38" s="666"/>
      <c r="CW38" s="666"/>
      <c r="CX38" s="666"/>
      <c r="CY38" s="667"/>
      <c r="CZ38" s="668">
        <v>6.5</v>
      </c>
      <c r="DA38" s="678"/>
      <c r="DB38" s="678"/>
      <c r="DC38" s="679"/>
      <c r="DD38" s="671">
        <v>578061</v>
      </c>
      <c r="DE38" s="666"/>
      <c r="DF38" s="666"/>
      <c r="DG38" s="666"/>
      <c r="DH38" s="666"/>
      <c r="DI38" s="666"/>
      <c r="DJ38" s="666"/>
      <c r="DK38" s="667"/>
      <c r="DL38" s="671">
        <v>256642</v>
      </c>
      <c r="DM38" s="666"/>
      <c r="DN38" s="666"/>
      <c r="DO38" s="666"/>
      <c r="DP38" s="666"/>
      <c r="DQ38" s="666"/>
      <c r="DR38" s="666"/>
      <c r="DS38" s="666"/>
      <c r="DT38" s="666"/>
      <c r="DU38" s="666"/>
      <c r="DV38" s="667"/>
      <c r="DW38" s="668">
        <v>4.4000000000000004</v>
      </c>
      <c r="DX38" s="678"/>
      <c r="DY38" s="678"/>
      <c r="DZ38" s="678"/>
      <c r="EA38" s="678"/>
      <c r="EB38" s="678"/>
      <c r="EC38" s="710"/>
    </row>
    <row r="39" spans="2:133" ht="11.25" customHeight="1">
      <c r="B39" s="662" t="s">
        <v>345</v>
      </c>
      <c r="C39" s="663"/>
      <c r="D39" s="663"/>
      <c r="E39" s="663"/>
      <c r="F39" s="663"/>
      <c r="G39" s="663"/>
      <c r="H39" s="663"/>
      <c r="I39" s="663"/>
      <c r="J39" s="663"/>
      <c r="K39" s="663"/>
      <c r="L39" s="663"/>
      <c r="M39" s="663"/>
      <c r="N39" s="663"/>
      <c r="O39" s="663"/>
      <c r="P39" s="663"/>
      <c r="Q39" s="664"/>
      <c r="R39" s="665">
        <v>471891</v>
      </c>
      <c r="S39" s="666"/>
      <c r="T39" s="666"/>
      <c r="U39" s="666"/>
      <c r="V39" s="666"/>
      <c r="W39" s="666"/>
      <c r="X39" s="666"/>
      <c r="Y39" s="667"/>
      <c r="Z39" s="692">
        <v>4.5</v>
      </c>
      <c r="AA39" s="692"/>
      <c r="AB39" s="692"/>
      <c r="AC39" s="692"/>
      <c r="AD39" s="693">
        <v>18234</v>
      </c>
      <c r="AE39" s="693"/>
      <c r="AF39" s="693"/>
      <c r="AG39" s="693"/>
      <c r="AH39" s="693"/>
      <c r="AI39" s="693"/>
      <c r="AJ39" s="693"/>
      <c r="AK39" s="693"/>
      <c r="AL39" s="668">
        <v>0.3</v>
      </c>
      <c r="AM39" s="669"/>
      <c r="AN39" s="669"/>
      <c r="AO39" s="694"/>
      <c r="AQ39" s="705" t="s">
        <v>346</v>
      </c>
      <c r="AR39" s="706"/>
      <c r="AS39" s="706"/>
      <c r="AT39" s="706"/>
      <c r="AU39" s="706"/>
      <c r="AV39" s="706"/>
      <c r="AW39" s="706"/>
      <c r="AX39" s="706"/>
      <c r="AY39" s="707"/>
      <c r="AZ39" s="665">
        <v>114800</v>
      </c>
      <c r="BA39" s="666"/>
      <c r="BB39" s="666"/>
      <c r="BC39" s="666"/>
      <c r="BD39" s="676"/>
      <c r="BE39" s="676"/>
      <c r="BF39" s="708"/>
      <c r="BG39" s="699" t="s">
        <v>347</v>
      </c>
      <c r="BH39" s="700"/>
      <c r="BI39" s="700"/>
      <c r="BJ39" s="700"/>
      <c r="BK39" s="700"/>
      <c r="BL39" s="700"/>
      <c r="BM39" s="700"/>
      <c r="BN39" s="700"/>
      <c r="BO39" s="700"/>
      <c r="BP39" s="700"/>
      <c r="BQ39" s="700"/>
      <c r="BR39" s="700"/>
      <c r="BS39" s="700"/>
      <c r="BT39" s="700"/>
      <c r="BU39" s="701"/>
      <c r="BV39" s="665">
        <v>1773</v>
      </c>
      <c r="BW39" s="666"/>
      <c r="BX39" s="666"/>
      <c r="BY39" s="666"/>
      <c r="BZ39" s="666"/>
      <c r="CA39" s="666"/>
      <c r="CB39" s="709"/>
      <c r="CD39" s="699" t="s">
        <v>348</v>
      </c>
      <c r="CE39" s="700"/>
      <c r="CF39" s="700"/>
      <c r="CG39" s="700"/>
      <c r="CH39" s="700"/>
      <c r="CI39" s="700"/>
      <c r="CJ39" s="700"/>
      <c r="CK39" s="700"/>
      <c r="CL39" s="700"/>
      <c r="CM39" s="700"/>
      <c r="CN39" s="700"/>
      <c r="CO39" s="700"/>
      <c r="CP39" s="700"/>
      <c r="CQ39" s="701"/>
      <c r="CR39" s="665">
        <v>399013</v>
      </c>
      <c r="CS39" s="676"/>
      <c r="CT39" s="676"/>
      <c r="CU39" s="676"/>
      <c r="CV39" s="676"/>
      <c r="CW39" s="676"/>
      <c r="CX39" s="676"/>
      <c r="CY39" s="677"/>
      <c r="CZ39" s="668">
        <v>3.8</v>
      </c>
      <c r="DA39" s="678"/>
      <c r="DB39" s="678"/>
      <c r="DC39" s="679"/>
      <c r="DD39" s="671">
        <v>353669</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710"/>
    </row>
    <row r="40" spans="2:133" ht="11.25" customHeight="1">
      <c r="B40" s="662" t="s">
        <v>349</v>
      </c>
      <c r="C40" s="663"/>
      <c r="D40" s="663"/>
      <c r="E40" s="663"/>
      <c r="F40" s="663"/>
      <c r="G40" s="663"/>
      <c r="H40" s="663"/>
      <c r="I40" s="663"/>
      <c r="J40" s="663"/>
      <c r="K40" s="663"/>
      <c r="L40" s="663"/>
      <c r="M40" s="663"/>
      <c r="N40" s="663"/>
      <c r="O40" s="663"/>
      <c r="P40" s="663"/>
      <c r="Q40" s="664"/>
      <c r="R40" s="665">
        <v>1358975</v>
      </c>
      <c r="S40" s="666"/>
      <c r="T40" s="666"/>
      <c r="U40" s="666"/>
      <c r="V40" s="666"/>
      <c r="W40" s="666"/>
      <c r="X40" s="666"/>
      <c r="Y40" s="667"/>
      <c r="Z40" s="692">
        <v>12.9</v>
      </c>
      <c r="AA40" s="692"/>
      <c r="AB40" s="692"/>
      <c r="AC40" s="692"/>
      <c r="AD40" s="693" t="s">
        <v>129</v>
      </c>
      <c r="AE40" s="693"/>
      <c r="AF40" s="693"/>
      <c r="AG40" s="693"/>
      <c r="AH40" s="693"/>
      <c r="AI40" s="693"/>
      <c r="AJ40" s="693"/>
      <c r="AK40" s="693"/>
      <c r="AL40" s="668" t="s">
        <v>129</v>
      </c>
      <c r="AM40" s="669"/>
      <c r="AN40" s="669"/>
      <c r="AO40" s="694"/>
      <c r="AQ40" s="705" t="s">
        <v>350</v>
      </c>
      <c r="AR40" s="706"/>
      <c r="AS40" s="706"/>
      <c r="AT40" s="706"/>
      <c r="AU40" s="706"/>
      <c r="AV40" s="706"/>
      <c r="AW40" s="706"/>
      <c r="AX40" s="706"/>
      <c r="AY40" s="707"/>
      <c r="AZ40" s="665">
        <v>34993</v>
      </c>
      <c r="BA40" s="666"/>
      <c r="BB40" s="666"/>
      <c r="BC40" s="666"/>
      <c r="BD40" s="676"/>
      <c r="BE40" s="676"/>
      <c r="BF40" s="708"/>
      <c r="BG40" s="711" t="s">
        <v>351</v>
      </c>
      <c r="BH40" s="712"/>
      <c r="BI40" s="712"/>
      <c r="BJ40" s="712"/>
      <c r="BK40" s="712"/>
      <c r="BL40" s="363"/>
      <c r="BM40" s="700" t="s">
        <v>352</v>
      </c>
      <c r="BN40" s="700"/>
      <c r="BO40" s="700"/>
      <c r="BP40" s="700"/>
      <c r="BQ40" s="700"/>
      <c r="BR40" s="700"/>
      <c r="BS40" s="700"/>
      <c r="BT40" s="700"/>
      <c r="BU40" s="701"/>
      <c r="BV40" s="665">
        <v>132</v>
      </c>
      <c r="BW40" s="666"/>
      <c r="BX40" s="666"/>
      <c r="BY40" s="666"/>
      <c r="BZ40" s="666"/>
      <c r="CA40" s="666"/>
      <c r="CB40" s="709"/>
      <c r="CD40" s="699" t="s">
        <v>353</v>
      </c>
      <c r="CE40" s="700"/>
      <c r="CF40" s="700"/>
      <c r="CG40" s="700"/>
      <c r="CH40" s="700"/>
      <c r="CI40" s="700"/>
      <c r="CJ40" s="700"/>
      <c r="CK40" s="700"/>
      <c r="CL40" s="700"/>
      <c r="CM40" s="700"/>
      <c r="CN40" s="700"/>
      <c r="CO40" s="700"/>
      <c r="CP40" s="700"/>
      <c r="CQ40" s="701"/>
      <c r="CR40" s="665">
        <v>302376</v>
      </c>
      <c r="CS40" s="666"/>
      <c r="CT40" s="666"/>
      <c r="CU40" s="666"/>
      <c r="CV40" s="666"/>
      <c r="CW40" s="666"/>
      <c r="CX40" s="666"/>
      <c r="CY40" s="667"/>
      <c r="CZ40" s="668">
        <v>2.9</v>
      </c>
      <c r="DA40" s="678"/>
      <c r="DB40" s="678"/>
      <c r="DC40" s="679"/>
      <c r="DD40" s="671">
        <v>65752</v>
      </c>
      <c r="DE40" s="666"/>
      <c r="DF40" s="666"/>
      <c r="DG40" s="666"/>
      <c r="DH40" s="666"/>
      <c r="DI40" s="666"/>
      <c r="DJ40" s="666"/>
      <c r="DK40" s="667"/>
      <c r="DL40" s="671" t="s">
        <v>129</v>
      </c>
      <c r="DM40" s="666"/>
      <c r="DN40" s="666"/>
      <c r="DO40" s="666"/>
      <c r="DP40" s="666"/>
      <c r="DQ40" s="666"/>
      <c r="DR40" s="666"/>
      <c r="DS40" s="666"/>
      <c r="DT40" s="666"/>
      <c r="DU40" s="666"/>
      <c r="DV40" s="667"/>
      <c r="DW40" s="668" t="s">
        <v>129</v>
      </c>
      <c r="DX40" s="678"/>
      <c r="DY40" s="678"/>
      <c r="DZ40" s="678"/>
      <c r="EA40" s="678"/>
      <c r="EB40" s="678"/>
      <c r="EC40" s="710"/>
    </row>
    <row r="41" spans="2:133" ht="11.25" customHeight="1">
      <c r="B41" s="662" t="s">
        <v>354</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5" t="s">
        <v>355</v>
      </c>
      <c r="AR41" s="706"/>
      <c r="AS41" s="706"/>
      <c r="AT41" s="706"/>
      <c r="AU41" s="706"/>
      <c r="AV41" s="706"/>
      <c r="AW41" s="706"/>
      <c r="AX41" s="706"/>
      <c r="AY41" s="707"/>
      <c r="AZ41" s="665">
        <v>65157</v>
      </c>
      <c r="BA41" s="666"/>
      <c r="BB41" s="666"/>
      <c r="BC41" s="666"/>
      <c r="BD41" s="676"/>
      <c r="BE41" s="676"/>
      <c r="BF41" s="708"/>
      <c r="BG41" s="711"/>
      <c r="BH41" s="712"/>
      <c r="BI41" s="712"/>
      <c r="BJ41" s="712"/>
      <c r="BK41" s="712"/>
      <c r="BL41" s="363"/>
      <c r="BM41" s="700" t="s">
        <v>356</v>
      </c>
      <c r="BN41" s="700"/>
      <c r="BO41" s="700"/>
      <c r="BP41" s="700"/>
      <c r="BQ41" s="700"/>
      <c r="BR41" s="700"/>
      <c r="BS41" s="700"/>
      <c r="BT41" s="700"/>
      <c r="BU41" s="701"/>
      <c r="BV41" s="665" t="s">
        <v>129</v>
      </c>
      <c r="BW41" s="666"/>
      <c r="BX41" s="666"/>
      <c r="BY41" s="666"/>
      <c r="BZ41" s="666"/>
      <c r="CA41" s="666"/>
      <c r="CB41" s="709"/>
      <c r="CD41" s="699" t="s">
        <v>357</v>
      </c>
      <c r="CE41" s="700"/>
      <c r="CF41" s="700"/>
      <c r="CG41" s="700"/>
      <c r="CH41" s="700"/>
      <c r="CI41" s="700"/>
      <c r="CJ41" s="700"/>
      <c r="CK41" s="700"/>
      <c r="CL41" s="700"/>
      <c r="CM41" s="700"/>
      <c r="CN41" s="700"/>
      <c r="CO41" s="700"/>
      <c r="CP41" s="700"/>
      <c r="CQ41" s="701"/>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358</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02" t="s">
        <v>359</v>
      </c>
      <c r="AR42" s="703"/>
      <c r="AS42" s="703"/>
      <c r="AT42" s="703"/>
      <c r="AU42" s="703"/>
      <c r="AV42" s="703"/>
      <c r="AW42" s="703"/>
      <c r="AX42" s="703"/>
      <c r="AY42" s="704"/>
      <c r="AZ42" s="645">
        <v>314421</v>
      </c>
      <c r="BA42" s="680"/>
      <c r="BB42" s="680"/>
      <c r="BC42" s="680"/>
      <c r="BD42" s="646"/>
      <c r="BE42" s="646"/>
      <c r="BF42" s="695"/>
      <c r="BG42" s="713"/>
      <c r="BH42" s="714"/>
      <c r="BI42" s="714"/>
      <c r="BJ42" s="714"/>
      <c r="BK42" s="714"/>
      <c r="BL42" s="364"/>
      <c r="BM42" s="696" t="s">
        <v>360</v>
      </c>
      <c r="BN42" s="696"/>
      <c r="BO42" s="696"/>
      <c r="BP42" s="696"/>
      <c r="BQ42" s="696"/>
      <c r="BR42" s="696"/>
      <c r="BS42" s="696"/>
      <c r="BT42" s="696"/>
      <c r="BU42" s="697"/>
      <c r="BV42" s="645">
        <v>291</v>
      </c>
      <c r="BW42" s="680"/>
      <c r="BX42" s="680"/>
      <c r="BY42" s="680"/>
      <c r="BZ42" s="680"/>
      <c r="CA42" s="680"/>
      <c r="CB42" s="698"/>
      <c r="CD42" s="662" t="s">
        <v>361</v>
      </c>
      <c r="CE42" s="663"/>
      <c r="CF42" s="663"/>
      <c r="CG42" s="663"/>
      <c r="CH42" s="663"/>
      <c r="CI42" s="663"/>
      <c r="CJ42" s="663"/>
      <c r="CK42" s="663"/>
      <c r="CL42" s="663"/>
      <c r="CM42" s="663"/>
      <c r="CN42" s="663"/>
      <c r="CO42" s="663"/>
      <c r="CP42" s="663"/>
      <c r="CQ42" s="664"/>
      <c r="CR42" s="665">
        <v>2390689</v>
      </c>
      <c r="CS42" s="676"/>
      <c r="CT42" s="676"/>
      <c r="CU42" s="676"/>
      <c r="CV42" s="676"/>
      <c r="CW42" s="676"/>
      <c r="CX42" s="676"/>
      <c r="CY42" s="677"/>
      <c r="CZ42" s="668">
        <v>23</v>
      </c>
      <c r="DA42" s="678"/>
      <c r="DB42" s="678"/>
      <c r="DC42" s="679"/>
      <c r="DD42" s="671">
        <v>785584</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362</v>
      </c>
      <c r="C43" s="663"/>
      <c r="D43" s="663"/>
      <c r="E43" s="663"/>
      <c r="F43" s="663"/>
      <c r="G43" s="663"/>
      <c r="H43" s="663"/>
      <c r="I43" s="663"/>
      <c r="J43" s="663"/>
      <c r="K43" s="663"/>
      <c r="L43" s="663"/>
      <c r="M43" s="663"/>
      <c r="N43" s="663"/>
      <c r="O43" s="663"/>
      <c r="P43" s="663"/>
      <c r="Q43" s="664"/>
      <c r="R43" s="665">
        <v>189375</v>
      </c>
      <c r="S43" s="666"/>
      <c r="T43" s="666"/>
      <c r="U43" s="666"/>
      <c r="V43" s="666"/>
      <c r="W43" s="666"/>
      <c r="X43" s="666"/>
      <c r="Y43" s="667"/>
      <c r="Z43" s="692">
        <v>1.8</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363</v>
      </c>
      <c r="CE43" s="663"/>
      <c r="CF43" s="663"/>
      <c r="CG43" s="663"/>
      <c r="CH43" s="663"/>
      <c r="CI43" s="663"/>
      <c r="CJ43" s="663"/>
      <c r="CK43" s="663"/>
      <c r="CL43" s="663"/>
      <c r="CM43" s="663"/>
      <c r="CN43" s="663"/>
      <c r="CO43" s="663"/>
      <c r="CP43" s="663"/>
      <c r="CQ43" s="664"/>
      <c r="CR43" s="665">
        <v>58464</v>
      </c>
      <c r="CS43" s="676"/>
      <c r="CT43" s="676"/>
      <c r="CU43" s="676"/>
      <c r="CV43" s="676"/>
      <c r="CW43" s="676"/>
      <c r="CX43" s="676"/>
      <c r="CY43" s="677"/>
      <c r="CZ43" s="668">
        <v>0.6</v>
      </c>
      <c r="DA43" s="678"/>
      <c r="DB43" s="678"/>
      <c r="DC43" s="679"/>
      <c r="DD43" s="671">
        <v>58369</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364</v>
      </c>
      <c r="C44" s="643"/>
      <c r="D44" s="643"/>
      <c r="E44" s="643"/>
      <c r="F44" s="643"/>
      <c r="G44" s="643"/>
      <c r="H44" s="643"/>
      <c r="I44" s="643"/>
      <c r="J44" s="643"/>
      <c r="K44" s="643"/>
      <c r="L44" s="643"/>
      <c r="M44" s="643"/>
      <c r="N44" s="643"/>
      <c r="O44" s="643"/>
      <c r="P44" s="643"/>
      <c r="Q44" s="644"/>
      <c r="R44" s="645">
        <v>10533104</v>
      </c>
      <c r="S44" s="680"/>
      <c r="T44" s="680"/>
      <c r="U44" s="680"/>
      <c r="V44" s="680"/>
      <c r="W44" s="680"/>
      <c r="X44" s="680"/>
      <c r="Y44" s="681"/>
      <c r="Z44" s="682">
        <v>100</v>
      </c>
      <c r="AA44" s="682"/>
      <c r="AB44" s="682"/>
      <c r="AC44" s="682"/>
      <c r="AD44" s="683">
        <v>5640449</v>
      </c>
      <c r="AE44" s="683"/>
      <c r="AF44" s="683"/>
      <c r="AG44" s="683"/>
      <c r="AH44" s="683"/>
      <c r="AI44" s="683"/>
      <c r="AJ44" s="683"/>
      <c r="AK44" s="683"/>
      <c r="AL44" s="648">
        <v>100</v>
      </c>
      <c r="AM44" s="684"/>
      <c r="AN44" s="684"/>
      <c r="AO44" s="685"/>
      <c r="CD44" s="686" t="s">
        <v>311</v>
      </c>
      <c r="CE44" s="687"/>
      <c r="CF44" s="662" t="s">
        <v>365</v>
      </c>
      <c r="CG44" s="663"/>
      <c r="CH44" s="663"/>
      <c r="CI44" s="663"/>
      <c r="CJ44" s="663"/>
      <c r="CK44" s="663"/>
      <c r="CL44" s="663"/>
      <c r="CM44" s="663"/>
      <c r="CN44" s="663"/>
      <c r="CO44" s="663"/>
      <c r="CP44" s="663"/>
      <c r="CQ44" s="664"/>
      <c r="CR44" s="665">
        <v>2389144</v>
      </c>
      <c r="CS44" s="666"/>
      <c r="CT44" s="666"/>
      <c r="CU44" s="666"/>
      <c r="CV44" s="666"/>
      <c r="CW44" s="666"/>
      <c r="CX44" s="666"/>
      <c r="CY44" s="667"/>
      <c r="CZ44" s="668">
        <v>23</v>
      </c>
      <c r="DA44" s="669"/>
      <c r="DB44" s="669"/>
      <c r="DC44" s="670"/>
      <c r="DD44" s="671">
        <v>784809</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366</v>
      </c>
      <c r="CG45" s="663"/>
      <c r="CH45" s="663"/>
      <c r="CI45" s="663"/>
      <c r="CJ45" s="663"/>
      <c r="CK45" s="663"/>
      <c r="CL45" s="663"/>
      <c r="CM45" s="663"/>
      <c r="CN45" s="663"/>
      <c r="CO45" s="663"/>
      <c r="CP45" s="663"/>
      <c r="CQ45" s="664"/>
      <c r="CR45" s="665">
        <v>676975</v>
      </c>
      <c r="CS45" s="676"/>
      <c r="CT45" s="676"/>
      <c r="CU45" s="676"/>
      <c r="CV45" s="676"/>
      <c r="CW45" s="676"/>
      <c r="CX45" s="676"/>
      <c r="CY45" s="677"/>
      <c r="CZ45" s="668">
        <v>6.5</v>
      </c>
      <c r="DA45" s="678"/>
      <c r="DB45" s="678"/>
      <c r="DC45" s="679"/>
      <c r="DD45" s="671">
        <v>102967</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1" t="s">
        <v>367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368</v>
      </c>
      <c r="CG46" s="663"/>
      <c r="CH46" s="663"/>
      <c r="CI46" s="663"/>
      <c r="CJ46" s="663"/>
      <c r="CK46" s="663"/>
      <c r="CL46" s="663"/>
      <c r="CM46" s="663"/>
      <c r="CN46" s="663"/>
      <c r="CO46" s="663"/>
      <c r="CP46" s="663"/>
      <c r="CQ46" s="664"/>
      <c r="CR46" s="665">
        <v>1614502</v>
      </c>
      <c r="CS46" s="666"/>
      <c r="CT46" s="666"/>
      <c r="CU46" s="666"/>
      <c r="CV46" s="666"/>
      <c r="CW46" s="666"/>
      <c r="CX46" s="666"/>
      <c r="CY46" s="667"/>
      <c r="CZ46" s="668">
        <v>15.6</v>
      </c>
      <c r="DA46" s="669"/>
      <c r="DB46" s="669"/>
      <c r="DC46" s="670"/>
      <c r="DD46" s="671">
        <v>677506</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369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370</v>
      </c>
      <c r="CG47" s="663"/>
      <c r="CH47" s="663"/>
      <c r="CI47" s="663"/>
      <c r="CJ47" s="663"/>
      <c r="CK47" s="663"/>
      <c r="CL47" s="663"/>
      <c r="CM47" s="663"/>
      <c r="CN47" s="663"/>
      <c r="CO47" s="663"/>
      <c r="CP47" s="663"/>
      <c r="CQ47" s="664"/>
      <c r="CR47" s="665">
        <v>1545</v>
      </c>
      <c r="CS47" s="676"/>
      <c r="CT47" s="676"/>
      <c r="CU47" s="676"/>
      <c r="CV47" s="676"/>
      <c r="CW47" s="676"/>
      <c r="CX47" s="676"/>
      <c r="CY47" s="677"/>
      <c r="CZ47" s="668">
        <v>0</v>
      </c>
      <c r="DA47" s="678"/>
      <c r="DB47" s="678"/>
      <c r="DC47" s="679"/>
      <c r="DD47" s="671">
        <v>775</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c r="B48" s="661" t="s">
        <v>371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372</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373</v>
      </c>
      <c r="CE49" s="643"/>
      <c r="CF49" s="643"/>
      <c r="CG49" s="643"/>
      <c r="CH49" s="643"/>
      <c r="CI49" s="643"/>
      <c r="CJ49" s="643"/>
      <c r="CK49" s="643"/>
      <c r="CL49" s="643"/>
      <c r="CM49" s="643"/>
      <c r="CN49" s="643"/>
      <c r="CO49" s="643"/>
      <c r="CP49" s="643"/>
      <c r="CQ49" s="644"/>
      <c r="CR49" s="645">
        <v>10376758</v>
      </c>
      <c r="CS49" s="646"/>
      <c r="CT49" s="646"/>
      <c r="CU49" s="646"/>
      <c r="CV49" s="646"/>
      <c r="CW49" s="646"/>
      <c r="CX49" s="646"/>
      <c r="CY49" s="647"/>
      <c r="CZ49" s="648">
        <v>100</v>
      </c>
      <c r="DA49" s="649"/>
      <c r="DB49" s="649"/>
      <c r="DC49" s="650"/>
      <c r="DD49" s="651">
        <v>6819765</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374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375</v>
      </c>
      <c r="DK2" s="788"/>
      <c r="DL2" s="788"/>
      <c r="DM2" s="788"/>
      <c r="DN2" s="788"/>
      <c r="DO2" s="789"/>
      <c r="DP2" s="224"/>
      <c r="DQ2" s="787" t="s">
        <v>376</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379</v>
      </c>
      <c r="B5" s="793"/>
      <c r="C5" s="793"/>
      <c r="D5" s="793"/>
      <c r="E5" s="793"/>
      <c r="F5" s="793"/>
      <c r="G5" s="793"/>
      <c r="H5" s="793"/>
      <c r="I5" s="793"/>
      <c r="J5" s="793"/>
      <c r="K5" s="793"/>
      <c r="L5" s="793"/>
      <c r="M5" s="793"/>
      <c r="N5" s="793"/>
      <c r="O5" s="793"/>
      <c r="P5" s="794"/>
      <c r="Q5" s="798" t="s">
        <v>380</v>
      </c>
      <c r="R5" s="799"/>
      <c r="S5" s="799"/>
      <c r="T5" s="799"/>
      <c r="U5" s="800"/>
      <c r="V5" s="798" t="s">
        <v>381</v>
      </c>
      <c r="W5" s="799"/>
      <c r="X5" s="799"/>
      <c r="Y5" s="799"/>
      <c r="Z5" s="800"/>
      <c r="AA5" s="798" t="s">
        <v>382</v>
      </c>
      <c r="AB5" s="799"/>
      <c r="AC5" s="799"/>
      <c r="AD5" s="799"/>
      <c r="AE5" s="799"/>
      <c r="AF5" s="804" t="s">
        <v>383</v>
      </c>
      <c r="AG5" s="799"/>
      <c r="AH5" s="799"/>
      <c r="AI5" s="799"/>
      <c r="AJ5" s="805"/>
      <c r="AK5" s="799" t="s">
        <v>384</v>
      </c>
      <c r="AL5" s="799"/>
      <c r="AM5" s="799"/>
      <c r="AN5" s="799"/>
      <c r="AO5" s="800"/>
      <c r="AP5" s="798" t="s">
        <v>385</v>
      </c>
      <c r="AQ5" s="799"/>
      <c r="AR5" s="799"/>
      <c r="AS5" s="799"/>
      <c r="AT5" s="800"/>
      <c r="AU5" s="798" t="s">
        <v>386</v>
      </c>
      <c r="AV5" s="799"/>
      <c r="AW5" s="799"/>
      <c r="AX5" s="799"/>
      <c r="AY5" s="805"/>
      <c r="AZ5" s="228"/>
      <c r="BA5" s="228"/>
      <c r="BB5" s="228"/>
      <c r="BC5" s="228"/>
      <c r="BD5" s="228"/>
      <c r="BE5" s="229"/>
      <c r="BF5" s="229"/>
      <c r="BG5" s="229"/>
      <c r="BH5" s="229"/>
      <c r="BI5" s="229"/>
      <c r="BJ5" s="229"/>
      <c r="BK5" s="229"/>
      <c r="BL5" s="229"/>
      <c r="BM5" s="229"/>
      <c r="BN5" s="229"/>
      <c r="BO5" s="229"/>
      <c r="BP5" s="229"/>
      <c r="BQ5" s="792" t="s">
        <v>387</v>
      </c>
      <c r="BR5" s="793"/>
      <c r="BS5" s="793"/>
      <c r="BT5" s="793"/>
      <c r="BU5" s="793"/>
      <c r="BV5" s="793"/>
      <c r="BW5" s="793"/>
      <c r="BX5" s="793"/>
      <c r="BY5" s="793"/>
      <c r="BZ5" s="793"/>
      <c r="CA5" s="793"/>
      <c r="CB5" s="793"/>
      <c r="CC5" s="793"/>
      <c r="CD5" s="793"/>
      <c r="CE5" s="793"/>
      <c r="CF5" s="793"/>
      <c r="CG5" s="794"/>
      <c r="CH5" s="798" t="s">
        <v>388</v>
      </c>
      <c r="CI5" s="799"/>
      <c r="CJ5" s="799"/>
      <c r="CK5" s="799"/>
      <c r="CL5" s="800"/>
      <c r="CM5" s="798" t="s">
        <v>389</v>
      </c>
      <c r="CN5" s="799"/>
      <c r="CO5" s="799"/>
      <c r="CP5" s="799"/>
      <c r="CQ5" s="800"/>
      <c r="CR5" s="798" t="s">
        <v>390</v>
      </c>
      <c r="CS5" s="799"/>
      <c r="CT5" s="799"/>
      <c r="CU5" s="799"/>
      <c r="CV5" s="800"/>
      <c r="CW5" s="798" t="s">
        <v>391</v>
      </c>
      <c r="CX5" s="799"/>
      <c r="CY5" s="799"/>
      <c r="CZ5" s="799"/>
      <c r="DA5" s="800"/>
      <c r="DB5" s="798" t="s">
        <v>392</v>
      </c>
      <c r="DC5" s="799"/>
      <c r="DD5" s="799"/>
      <c r="DE5" s="799"/>
      <c r="DF5" s="800"/>
      <c r="DG5" s="828" t="s">
        <v>393</v>
      </c>
      <c r="DH5" s="829"/>
      <c r="DI5" s="829"/>
      <c r="DJ5" s="829"/>
      <c r="DK5" s="830"/>
      <c r="DL5" s="828" t="s">
        <v>394</v>
      </c>
      <c r="DM5" s="829"/>
      <c r="DN5" s="829"/>
      <c r="DO5" s="829"/>
      <c r="DP5" s="830"/>
      <c r="DQ5" s="798" t="s">
        <v>395</v>
      </c>
      <c r="DR5" s="799"/>
      <c r="DS5" s="799"/>
      <c r="DT5" s="799"/>
      <c r="DU5" s="800"/>
      <c r="DV5" s="798" t="s">
        <v>386</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396</v>
      </c>
      <c r="C7" s="815"/>
      <c r="D7" s="815"/>
      <c r="E7" s="815"/>
      <c r="F7" s="815"/>
      <c r="G7" s="815"/>
      <c r="H7" s="815"/>
      <c r="I7" s="815"/>
      <c r="J7" s="815"/>
      <c r="K7" s="815"/>
      <c r="L7" s="815"/>
      <c r="M7" s="815"/>
      <c r="N7" s="815"/>
      <c r="O7" s="815"/>
      <c r="P7" s="816"/>
      <c r="Q7" s="817">
        <v>10606</v>
      </c>
      <c r="R7" s="818"/>
      <c r="S7" s="818"/>
      <c r="T7" s="818"/>
      <c r="U7" s="818"/>
      <c r="V7" s="818">
        <v>10450</v>
      </c>
      <c r="W7" s="818"/>
      <c r="X7" s="818"/>
      <c r="Y7" s="818"/>
      <c r="Z7" s="818"/>
      <c r="AA7" s="818">
        <v>156</v>
      </c>
      <c r="AB7" s="818"/>
      <c r="AC7" s="818"/>
      <c r="AD7" s="818"/>
      <c r="AE7" s="819"/>
      <c r="AF7" s="820">
        <v>140</v>
      </c>
      <c r="AG7" s="821"/>
      <c r="AH7" s="821"/>
      <c r="AI7" s="821"/>
      <c r="AJ7" s="822"/>
      <c r="AK7" s="823">
        <v>170</v>
      </c>
      <c r="AL7" s="824"/>
      <c r="AM7" s="824"/>
      <c r="AN7" s="824"/>
      <c r="AO7" s="824"/>
      <c r="AP7" s="824">
        <v>11866</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c r="A8" s="234">
        <v>2</v>
      </c>
      <c r="B8" s="845" t="s">
        <v>397</v>
      </c>
      <c r="C8" s="846"/>
      <c r="D8" s="846"/>
      <c r="E8" s="846"/>
      <c r="F8" s="846"/>
      <c r="G8" s="846"/>
      <c r="H8" s="846"/>
      <c r="I8" s="846"/>
      <c r="J8" s="846"/>
      <c r="K8" s="846"/>
      <c r="L8" s="846"/>
      <c r="M8" s="846"/>
      <c r="N8" s="846"/>
      <c r="O8" s="846"/>
      <c r="P8" s="847"/>
      <c r="Q8" s="848">
        <v>70</v>
      </c>
      <c r="R8" s="849"/>
      <c r="S8" s="849"/>
      <c r="T8" s="849"/>
      <c r="U8" s="849"/>
      <c r="V8" s="849">
        <v>69</v>
      </c>
      <c r="W8" s="849"/>
      <c r="X8" s="849"/>
      <c r="Y8" s="849"/>
      <c r="Z8" s="849"/>
      <c r="AA8" s="849">
        <v>1</v>
      </c>
      <c r="AB8" s="849"/>
      <c r="AC8" s="849"/>
      <c r="AD8" s="849"/>
      <c r="AE8" s="850"/>
      <c r="AF8" s="851">
        <v>1</v>
      </c>
      <c r="AG8" s="852"/>
      <c r="AH8" s="852"/>
      <c r="AI8" s="852"/>
      <c r="AJ8" s="853"/>
      <c r="AK8" s="834">
        <v>35</v>
      </c>
      <c r="AL8" s="835"/>
      <c r="AM8" s="835"/>
      <c r="AN8" s="835"/>
      <c r="AO8" s="835"/>
      <c r="AP8" s="835" t="s">
        <v>523</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399</v>
      </c>
      <c r="B23" s="854" t="s">
        <v>400</v>
      </c>
      <c r="C23" s="855"/>
      <c r="D23" s="855"/>
      <c r="E23" s="855"/>
      <c r="F23" s="855"/>
      <c r="G23" s="855"/>
      <c r="H23" s="855"/>
      <c r="I23" s="855"/>
      <c r="J23" s="855"/>
      <c r="K23" s="855"/>
      <c r="L23" s="855"/>
      <c r="M23" s="855"/>
      <c r="N23" s="855"/>
      <c r="O23" s="855"/>
      <c r="P23" s="856"/>
      <c r="Q23" s="857">
        <v>10641</v>
      </c>
      <c r="R23" s="858"/>
      <c r="S23" s="858"/>
      <c r="T23" s="858"/>
      <c r="U23" s="858"/>
      <c r="V23" s="858">
        <v>10485</v>
      </c>
      <c r="W23" s="858"/>
      <c r="X23" s="858"/>
      <c r="Y23" s="858"/>
      <c r="Z23" s="858"/>
      <c r="AA23" s="858">
        <v>156</v>
      </c>
      <c r="AB23" s="858"/>
      <c r="AC23" s="858"/>
      <c r="AD23" s="858"/>
      <c r="AE23" s="859"/>
      <c r="AF23" s="860">
        <v>140</v>
      </c>
      <c r="AG23" s="858"/>
      <c r="AH23" s="858"/>
      <c r="AI23" s="858"/>
      <c r="AJ23" s="861"/>
      <c r="AK23" s="862"/>
      <c r="AL23" s="863"/>
      <c r="AM23" s="863"/>
      <c r="AN23" s="863"/>
      <c r="AO23" s="863"/>
      <c r="AP23" s="858">
        <v>11866</v>
      </c>
      <c r="AQ23" s="858"/>
      <c r="AR23" s="858"/>
      <c r="AS23" s="858"/>
      <c r="AT23" s="858"/>
      <c r="AU23" s="874"/>
      <c r="AV23" s="874"/>
      <c r="AW23" s="874"/>
      <c r="AX23" s="874"/>
      <c r="AY23" s="875"/>
      <c r="AZ23" s="876" t="s">
        <v>401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402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403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379</v>
      </c>
      <c r="B26" s="793"/>
      <c r="C26" s="793"/>
      <c r="D26" s="793"/>
      <c r="E26" s="793"/>
      <c r="F26" s="793"/>
      <c r="G26" s="793"/>
      <c r="H26" s="793"/>
      <c r="I26" s="793"/>
      <c r="J26" s="793"/>
      <c r="K26" s="793"/>
      <c r="L26" s="793"/>
      <c r="M26" s="793"/>
      <c r="N26" s="793"/>
      <c r="O26" s="793"/>
      <c r="P26" s="794"/>
      <c r="Q26" s="798" t="s">
        <v>404</v>
      </c>
      <c r="R26" s="799"/>
      <c r="S26" s="799"/>
      <c r="T26" s="799"/>
      <c r="U26" s="800"/>
      <c r="V26" s="798" t="s">
        <v>405</v>
      </c>
      <c r="W26" s="799"/>
      <c r="X26" s="799"/>
      <c r="Y26" s="799"/>
      <c r="Z26" s="800"/>
      <c r="AA26" s="798" t="s">
        <v>406</v>
      </c>
      <c r="AB26" s="799"/>
      <c r="AC26" s="799"/>
      <c r="AD26" s="799"/>
      <c r="AE26" s="799"/>
      <c r="AF26" s="879" t="s">
        <v>407</v>
      </c>
      <c r="AG26" s="880"/>
      <c r="AH26" s="880"/>
      <c r="AI26" s="880"/>
      <c r="AJ26" s="881"/>
      <c r="AK26" s="799" t="s">
        <v>408</v>
      </c>
      <c r="AL26" s="799"/>
      <c r="AM26" s="799"/>
      <c r="AN26" s="799"/>
      <c r="AO26" s="800"/>
      <c r="AP26" s="798" t="s">
        <v>409</v>
      </c>
      <c r="AQ26" s="799"/>
      <c r="AR26" s="799"/>
      <c r="AS26" s="799"/>
      <c r="AT26" s="800"/>
      <c r="AU26" s="798" t="s">
        <v>410</v>
      </c>
      <c r="AV26" s="799"/>
      <c r="AW26" s="799"/>
      <c r="AX26" s="799"/>
      <c r="AY26" s="800"/>
      <c r="AZ26" s="798" t="s">
        <v>411</v>
      </c>
      <c r="BA26" s="799"/>
      <c r="BB26" s="799"/>
      <c r="BC26" s="799"/>
      <c r="BD26" s="800"/>
      <c r="BE26" s="798" t="s">
        <v>386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412</v>
      </c>
      <c r="C28" s="815"/>
      <c r="D28" s="815"/>
      <c r="E28" s="815"/>
      <c r="F28" s="815"/>
      <c r="G28" s="815"/>
      <c r="H28" s="815"/>
      <c r="I28" s="815"/>
      <c r="J28" s="815"/>
      <c r="K28" s="815"/>
      <c r="L28" s="815"/>
      <c r="M28" s="815"/>
      <c r="N28" s="815"/>
      <c r="O28" s="815"/>
      <c r="P28" s="816"/>
      <c r="Q28" s="887">
        <v>915</v>
      </c>
      <c r="R28" s="888"/>
      <c r="S28" s="888"/>
      <c r="T28" s="888"/>
      <c r="U28" s="888"/>
      <c r="V28" s="888">
        <v>913</v>
      </c>
      <c r="W28" s="888"/>
      <c r="X28" s="888"/>
      <c r="Y28" s="888"/>
      <c r="Z28" s="888"/>
      <c r="AA28" s="888">
        <v>2</v>
      </c>
      <c r="AB28" s="888"/>
      <c r="AC28" s="888"/>
      <c r="AD28" s="888"/>
      <c r="AE28" s="889"/>
      <c r="AF28" s="890">
        <v>2</v>
      </c>
      <c r="AG28" s="888"/>
      <c r="AH28" s="888"/>
      <c r="AI28" s="888"/>
      <c r="AJ28" s="891"/>
      <c r="AK28" s="892">
        <v>73</v>
      </c>
      <c r="AL28" s="893"/>
      <c r="AM28" s="893"/>
      <c r="AN28" s="893"/>
      <c r="AO28" s="893"/>
      <c r="AP28" s="893" t="s">
        <v>523</v>
      </c>
      <c r="AQ28" s="893"/>
      <c r="AR28" s="893"/>
      <c r="AS28" s="893"/>
      <c r="AT28" s="893"/>
      <c r="AU28" s="893" t="s">
        <v>523</v>
      </c>
      <c r="AV28" s="893"/>
      <c r="AW28" s="893"/>
      <c r="AX28" s="893"/>
      <c r="AY28" s="893"/>
      <c r="AZ28" s="894" t="s">
        <v>523</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413</v>
      </c>
      <c r="C29" s="846"/>
      <c r="D29" s="846"/>
      <c r="E29" s="846"/>
      <c r="F29" s="846"/>
      <c r="G29" s="846"/>
      <c r="H29" s="846"/>
      <c r="I29" s="846"/>
      <c r="J29" s="846"/>
      <c r="K29" s="846"/>
      <c r="L29" s="846"/>
      <c r="M29" s="846"/>
      <c r="N29" s="846"/>
      <c r="O29" s="846"/>
      <c r="P29" s="847"/>
      <c r="Q29" s="848">
        <v>898</v>
      </c>
      <c r="R29" s="849"/>
      <c r="S29" s="849"/>
      <c r="T29" s="849"/>
      <c r="U29" s="849"/>
      <c r="V29" s="849">
        <v>830</v>
      </c>
      <c r="W29" s="849"/>
      <c r="X29" s="849"/>
      <c r="Y29" s="849"/>
      <c r="Z29" s="849"/>
      <c r="AA29" s="849">
        <v>68</v>
      </c>
      <c r="AB29" s="849"/>
      <c r="AC29" s="849"/>
      <c r="AD29" s="849"/>
      <c r="AE29" s="850"/>
      <c r="AF29" s="851">
        <v>68</v>
      </c>
      <c r="AG29" s="852"/>
      <c r="AH29" s="852"/>
      <c r="AI29" s="852"/>
      <c r="AJ29" s="853"/>
      <c r="AK29" s="899">
        <v>116</v>
      </c>
      <c r="AL29" s="895"/>
      <c r="AM29" s="895"/>
      <c r="AN29" s="895"/>
      <c r="AO29" s="895"/>
      <c r="AP29" s="895" t="s">
        <v>523</v>
      </c>
      <c r="AQ29" s="895"/>
      <c r="AR29" s="895"/>
      <c r="AS29" s="895"/>
      <c r="AT29" s="895"/>
      <c r="AU29" s="895" t="s">
        <v>523</v>
      </c>
      <c r="AV29" s="895"/>
      <c r="AW29" s="895"/>
      <c r="AX29" s="895"/>
      <c r="AY29" s="895"/>
      <c r="AZ29" s="896" t="s">
        <v>523</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414</v>
      </c>
      <c r="C30" s="846"/>
      <c r="D30" s="846"/>
      <c r="E30" s="846"/>
      <c r="F30" s="846"/>
      <c r="G30" s="846"/>
      <c r="H30" s="846"/>
      <c r="I30" s="846"/>
      <c r="J30" s="846"/>
      <c r="K30" s="846"/>
      <c r="L30" s="846"/>
      <c r="M30" s="846"/>
      <c r="N30" s="846"/>
      <c r="O30" s="846"/>
      <c r="P30" s="847"/>
      <c r="Q30" s="848">
        <v>134</v>
      </c>
      <c r="R30" s="849"/>
      <c r="S30" s="849"/>
      <c r="T30" s="849"/>
      <c r="U30" s="849"/>
      <c r="V30" s="849">
        <v>134</v>
      </c>
      <c r="W30" s="849"/>
      <c r="X30" s="849"/>
      <c r="Y30" s="849"/>
      <c r="Z30" s="849"/>
      <c r="AA30" s="849">
        <v>0</v>
      </c>
      <c r="AB30" s="849"/>
      <c r="AC30" s="849"/>
      <c r="AD30" s="849"/>
      <c r="AE30" s="850"/>
      <c r="AF30" s="851">
        <v>0</v>
      </c>
      <c r="AG30" s="852"/>
      <c r="AH30" s="852"/>
      <c r="AI30" s="852"/>
      <c r="AJ30" s="853"/>
      <c r="AK30" s="899">
        <v>42</v>
      </c>
      <c r="AL30" s="895"/>
      <c r="AM30" s="895"/>
      <c r="AN30" s="895"/>
      <c r="AO30" s="895"/>
      <c r="AP30" s="895" t="s">
        <v>523</v>
      </c>
      <c r="AQ30" s="895"/>
      <c r="AR30" s="895"/>
      <c r="AS30" s="895"/>
      <c r="AT30" s="895"/>
      <c r="AU30" s="895" t="s">
        <v>523</v>
      </c>
      <c r="AV30" s="895"/>
      <c r="AW30" s="895"/>
      <c r="AX30" s="895"/>
      <c r="AY30" s="895"/>
      <c r="AZ30" s="896" t="s">
        <v>523</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415</v>
      </c>
      <c r="C31" s="846"/>
      <c r="D31" s="846"/>
      <c r="E31" s="846"/>
      <c r="F31" s="846"/>
      <c r="G31" s="846"/>
      <c r="H31" s="846"/>
      <c r="I31" s="846"/>
      <c r="J31" s="846"/>
      <c r="K31" s="846"/>
      <c r="L31" s="846"/>
      <c r="M31" s="846"/>
      <c r="N31" s="846"/>
      <c r="O31" s="846"/>
      <c r="P31" s="847"/>
      <c r="Q31" s="848">
        <v>291</v>
      </c>
      <c r="R31" s="849"/>
      <c r="S31" s="849"/>
      <c r="T31" s="849"/>
      <c r="U31" s="849"/>
      <c r="V31" s="849">
        <v>291</v>
      </c>
      <c r="W31" s="849"/>
      <c r="X31" s="849"/>
      <c r="Y31" s="849"/>
      <c r="Z31" s="849"/>
      <c r="AA31" s="849" t="s">
        <v>523</v>
      </c>
      <c r="AB31" s="849"/>
      <c r="AC31" s="849"/>
      <c r="AD31" s="849"/>
      <c r="AE31" s="850"/>
      <c r="AF31" s="851" t="s">
        <v>401</v>
      </c>
      <c r="AG31" s="852"/>
      <c r="AH31" s="852"/>
      <c r="AI31" s="852"/>
      <c r="AJ31" s="853"/>
      <c r="AK31" s="899">
        <v>115</v>
      </c>
      <c r="AL31" s="895"/>
      <c r="AM31" s="895"/>
      <c r="AN31" s="895"/>
      <c r="AO31" s="895"/>
      <c r="AP31" s="895" t="s">
        <v>523</v>
      </c>
      <c r="AQ31" s="895"/>
      <c r="AR31" s="895"/>
      <c r="AS31" s="895"/>
      <c r="AT31" s="895"/>
      <c r="AU31" s="895" t="s">
        <v>523</v>
      </c>
      <c r="AV31" s="895"/>
      <c r="AW31" s="895"/>
      <c r="AX31" s="895"/>
      <c r="AY31" s="895"/>
      <c r="AZ31" s="896" t="s">
        <v>523</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416</v>
      </c>
      <c r="C32" s="846"/>
      <c r="D32" s="846"/>
      <c r="E32" s="846"/>
      <c r="F32" s="846"/>
      <c r="G32" s="846"/>
      <c r="H32" s="846"/>
      <c r="I32" s="846"/>
      <c r="J32" s="846"/>
      <c r="K32" s="846"/>
      <c r="L32" s="846"/>
      <c r="M32" s="846"/>
      <c r="N32" s="846"/>
      <c r="O32" s="846"/>
      <c r="P32" s="847"/>
      <c r="Q32" s="848">
        <v>160</v>
      </c>
      <c r="R32" s="849"/>
      <c r="S32" s="849"/>
      <c r="T32" s="849"/>
      <c r="U32" s="849"/>
      <c r="V32" s="849">
        <v>125</v>
      </c>
      <c r="W32" s="849"/>
      <c r="X32" s="849"/>
      <c r="Y32" s="849"/>
      <c r="Z32" s="849"/>
      <c r="AA32" s="849">
        <v>35</v>
      </c>
      <c r="AB32" s="849"/>
      <c r="AC32" s="849"/>
      <c r="AD32" s="849"/>
      <c r="AE32" s="850"/>
      <c r="AF32" s="851">
        <v>279</v>
      </c>
      <c r="AG32" s="852"/>
      <c r="AH32" s="852"/>
      <c r="AI32" s="852"/>
      <c r="AJ32" s="853"/>
      <c r="AK32" s="899">
        <v>8</v>
      </c>
      <c r="AL32" s="895"/>
      <c r="AM32" s="895"/>
      <c r="AN32" s="895"/>
      <c r="AO32" s="895"/>
      <c r="AP32" s="895">
        <v>194</v>
      </c>
      <c r="AQ32" s="895"/>
      <c r="AR32" s="895"/>
      <c r="AS32" s="895"/>
      <c r="AT32" s="895"/>
      <c r="AU32" s="895">
        <v>2</v>
      </c>
      <c r="AV32" s="895"/>
      <c r="AW32" s="895"/>
      <c r="AX32" s="895"/>
      <c r="AY32" s="895"/>
      <c r="AZ32" s="896" t="s">
        <v>523</v>
      </c>
      <c r="BA32" s="896"/>
      <c r="BB32" s="896"/>
      <c r="BC32" s="896"/>
      <c r="BD32" s="896"/>
      <c r="BE32" s="897" t="s">
        <v>417</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418</v>
      </c>
      <c r="C33" s="846"/>
      <c r="D33" s="846"/>
      <c r="E33" s="846"/>
      <c r="F33" s="846"/>
      <c r="G33" s="846"/>
      <c r="H33" s="846"/>
      <c r="I33" s="846"/>
      <c r="J33" s="846"/>
      <c r="K33" s="846"/>
      <c r="L33" s="846"/>
      <c r="M33" s="846"/>
      <c r="N33" s="846"/>
      <c r="O33" s="846"/>
      <c r="P33" s="847"/>
      <c r="Q33" s="848">
        <v>1041</v>
      </c>
      <c r="R33" s="849"/>
      <c r="S33" s="849"/>
      <c r="T33" s="849"/>
      <c r="U33" s="849"/>
      <c r="V33" s="849">
        <v>1073</v>
      </c>
      <c r="W33" s="849"/>
      <c r="X33" s="849"/>
      <c r="Y33" s="849"/>
      <c r="Z33" s="849"/>
      <c r="AA33" s="849">
        <v>-32</v>
      </c>
      <c r="AB33" s="849"/>
      <c r="AC33" s="849"/>
      <c r="AD33" s="849"/>
      <c r="AE33" s="850"/>
      <c r="AF33" s="851">
        <v>150</v>
      </c>
      <c r="AG33" s="852"/>
      <c r="AH33" s="852"/>
      <c r="AI33" s="852"/>
      <c r="AJ33" s="853"/>
      <c r="AK33" s="899">
        <v>481</v>
      </c>
      <c r="AL33" s="895"/>
      <c r="AM33" s="895"/>
      <c r="AN33" s="895"/>
      <c r="AO33" s="895"/>
      <c r="AP33" s="895">
        <v>670</v>
      </c>
      <c r="AQ33" s="895"/>
      <c r="AR33" s="895"/>
      <c r="AS33" s="895"/>
      <c r="AT33" s="895"/>
      <c r="AU33" s="895">
        <v>497</v>
      </c>
      <c r="AV33" s="895"/>
      <c r="AW33" s="895"/>
      <c r="AX33" s="895"/>
      <c r="AY33" s="895"/>
      <c r="AZ33" s="896" t="s">
        <v>523</v>
      </c>
      <c r="BA33" s="896"/>
      <c r="BB33" s="896"/>
      <c r="BC33" s="896"/>
      <c r="BD33" s="896"/>
      <c r="BE33" s="897" t="s">
        <v>417</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419</v>
      </c>
      <c r="C34" s="846"/>
      <c r="D34" s="846"/>
      <c r="E34" s="846"/>
      <c r="F34" s="846"/>
      <c r="G34" s="846"/>
      <c r="H34" s="846"/>
      <c r="I34" s="846"/>
      <c r="J34" s="846"/>
      <c r="K34" s="846"/>
      <c r="L34" s="846"/>
      <c r="M34" s="846"/>
      <c r="N34" s="846"/>
      <c r="O34" s="846"/>
      <c r="P34" s="847"/>
      <c r="Q34" s="848">
        <v>46</v>
      </c>
      <c r="R34" s="849"/>
      <c r="S34" s="849"/>
      <c r="T34" s="849"/>
      <c r="U34" s="849"/>
      <c r="V34" s="849">
        <v>46</v>
      </c>
      <c r="W34" s="849"/>
      <c r="X34" s="849"/>
      <c r="Y34" s="849"/>
      <c r="Z34" s="849"/>
      <c r="AA34" s="849">
        <v>0</v>
      </c>
      <c r="AB34" s="849"/>
      <c r="AC34" s="849"/>
      <c r="AD34" s="849"/>
      <c r="AE34" s="850"/>
      <c r="AF34" s="851" t="s">
        <v>401</v>
      </c>
      <c r="AG34" s="852"/>
      <c r="AH34" s="852"/>
      <c r="AI34" s="852"/>
      <c r="AJ34" s="853"/>
      <c r="AK34" s="899">
        <v>30</v>
      </c>
      <c r="AL34" s="895"/>
      <c r="AM34" s="895"/>
      <c r="AN34" s="895"/>
      <c r="AO34" s="895"/>
      <c r="AP34" s="895">
        <v>151</v>
      </c>
      <c r="AQ34" s="895"/>
      <c r="AR34" s="895"/>
      <c r="AS34" s="895"/>
      <c r="AT34" s="895"/>
      <c r="AU34" s="895">
        <v>133</v>
      </c>
      <c r="AV34" s="895"/>
      <c r="AW34" s="895"/>
      <c r="AX34" s="895"/>
      <c r="AY34" s="895"/>
      <c r="AZ34" s="896" t="s">
        <v>523</v>
      </c>
      <c r="BA34" s="896"/>
      <c r="BB34" s="896"/>
      <c r="BC34" s="896"/>
      <c r="BD34" s="896"/>
      <c r="BE34" s="897" t="s">
        <v>420</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t="s">
        <v>421</v>
      </c>
      <c r="C35" s="846"/>
      <c r="D35" s="846"/>
      <c r="E35" s="846"/>
      <c r="F35" s="846"/>
      <c r="G35" s="846"/>
      <c r="H35" s="846"/>
      <c r="I35" s="846"/>
      <c r="J35" s="846"/>
      <c r="K35" s="846"/>
      <c r="L35" s="846"/>
      <c r="M35" s="846"/>
      <c r="N35" s="846"/>
      <c r="O35" s="846"/>
      <c r="P35" s="847"/>
      <c r="Q35" s="848">
        <v>425</v>
      </c>
      <c r="R35" s="849"/>
      <c r="S35" s="849"/>
      <c r="T35" s="849"/>
      <c r="U35" s="849"/>
      <c r="V35" s="849">
        <v>425</v>
      </c>
      <c r="W35" s="849"/>
      <c r="X35" s="849"/>
      <c r="Y35" s="849"/>
      <c r="Z35" s="849"/>
      <c r="AA35" s="849">
        <v>0</v>
      </c>
      <c r="AB35" s="849"/>
      <c r="AC35" s="849"/>
      <c r="AD35" s="849"/>
      <c r="AE35" s="850"/>
      <c r="AF35" s="851" t="s">
        <v>401</v>
      </c>
      <c r="AG35" s="852"/>
      <c r="AH35" s="852"/>
      <c r="AI35" s="852"/>
      <c r="AJ35" s="853"/>
      <c r="AK35" s="899">
        <v>191</v>
      </c>
      <c r="AL35" s="895"/>
      <c r="AM35" s="895"/>
      <c r="AN35" s="895"/>
      <c r="AO35" s="895"/>
      <c r="AP35" s="895">
        <v>1689</v>
      </c>
      <c r="AQ35" s="895"/>
      <c r="AR35" s="895"/>
      <c r="AS35" s="895"/>
      <c r="AT35" s="895"/>
      <c r="AU35" s="895">
        <v>1689</v>
      </c>
      <c r="AV35" s="895"/>
      <c r="AW35" s="895"/>
      <c r="AX35" s="895"/>
      <c r="AY35" s="895"/>
      <c r="AZ35" s="896" t="s">
        <v>523</v>
      </c>
      <c r="BA35" s="896"/>
      <c r="BB35" s="896"/>
      <c r="BC35" s="896"/>
      <c r="BD35" s="896"/>
      <c r="BE35" s="897" t="s">
        <v>422</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399</v>
      </c>
      <c r="B63" s="854" t="s">
        <v>424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498</v>
      </c>
      <c r="AG63" s="909"/>
      <c r="AH63" s="909"/>
      <c r="AI63" s="909"/>
      <c r="AJ63" s="910"/>
      <c r="AK63" s="911"/>
      <c r="AL63" s="906"/>
      <c r="AM63" s="906"/>
      <c r="AN63" s="906"/>
      <c r="AO63" s="906"/>
      <c r="AP63" s="909">
        <v>2704</v>
      </c>
      <c r="AQ63" s="909"/>
      <c r="AR63" s="909"/>
      <c r="AS63" s="909"/>
      <c r="AT63" s="909"/>
      <c r="AU63" s="909">
        <v>2321</v>
      </c>
      <c r="AV63" s="909"/>
      <c r="AW63" s="909"/>
      <c r="AX63" s="909"/>
      <c r="AY63" s="909"/>
      <c r="AZ63" s="913"/>
      <c r="BA63" s="913"/>
      <c r="BB63" s="913"/>
      <c r="BC63" s="913"/>
      <c r="BD63" s="913"/>
      <c r="BE63" s="914"/>
      <c r="BF63" s="914"/>
      <c r="BG63" s="914"/>
      <c r="BH63" s="914"/>
      <c r="BI63" s="915"/>
      <c r="BJ63" s="916" t="s">
        <v>401</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425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426</v>
      </c>
      <c r="B66" s="793"/>
      <c r="C66" s="793"/>
      <c r="D66" s="793"/>
      <c r="E66" s="793"/>
      <c r="F66" s="793"/>
      <c r="G66" s="793"/>
      <c r="H66" s="793"/>
      <c r="I66" s="793"/>
      <c r="J66" s="793"/>
      <c r="K66" s="793"/>
      <c r="L66" s="793"/>
      <c r="M66" s="793"/>
      <c r="N66" s="793"/>
      <c r="O66" s="793"/>
      <c r="P66" s="794"/>
      <c r="Q66" s="798" t="s">
        <v>427</v>
      </c>
      <c r="R66" s="799"/>
      <c r="S66" s="799"/>
      <c r="T66" s="799"/>
      <c r="U66" s="800"/>
      <c r="V66" s="798" t="s">
        <v>428</v>
      </c>
      <c r="W66" s="799"/>
      <c r="X66" s="799"/>
      <c r="Y66" s="799"/>
      <c r="Z66" s="800"/>
      <c r="AA66" s="798" t="s">
        <v>406</v>
      </c>
      <c r="AB66" s="799"/>
      <c r="AC66" s="799"/>
      <c r="AD66" s="799"/>
      <c r="AE66" s="800"/>
      <c r="AF66" s="919" t="s">
        <v>407</v>
      </c>
      <c r="AG66" s="880"/>
      <c r="AH66" s="880"/>
      <c r="AI66" s="880"/>
      <c r="AJ66" s="920"/>
      <c r="AK66" s="798" t="s">
        <v>408</v>
      </c>
      <c r="AL66" s="793"/>
      <c r="AM66" s="793"/>
      <c r="AN66" s="793"/>
      <c r="AO66" s="794"/>
      <c r="AP66" s="798" t="s">
        <v>429</v>
      </c>
      <c r="AQ66" s="799"/>
      <c r="AR66" s="799"/>
      <c r="AS66" s="799"/>
      <c r="AT66" s="800"/>
      <c r="AU66" s="798" t="s">
        <v>430</v>
      </c>
      <c r="AV66" s="799"/>
      <c r="AW66" s="799"/>
      <c r="AX66" s="799"/>
      <c r="AY66" s="800"/>
      <c r="AZ66" s="798" t="s">
        <v>386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589</v>
      </c>
      <c r="C68" s="935"/>
      <c r="D68" s="935"/>
      <c r="E68" s="935"/>
      <c r="F68" s="935"/>
      <c r="G68" s="935"/>
      <c r="H68" s="935"/>
      <c r="I68" s="935"/>
      <c r="J68" s="935"/>
      <c r="K68" s="935"/>
      <c r="L68" s="935"/>
      <c r="M68" s="935"/>
      <c r="N68" s="935"/>
      <c r="O68" s="935"/>
      <c r="P68" s="936"/>
      <c r="Q68" s="937">
        <v>6735</v>
      </c>
      <c r="R68" s="931"/>
      <c r="S68" s="931"/>
      <c r="T68" s="931"/>
      <c r="U68" s="931"/>
      <c r="V68" s="931">
        <v>6364</v>
      </c>
      <c r="W68" s="931"/>
      <c r="X68" s="931"/>
      <c r="Y68" s="931"/>
      <c r="Z68" s="931"/>
      <c r="AA68" s="931">
        <v>371</v>
      </c>
      <c r="AB68" s="931"/>
      <c r="AC68" s="931"/>
      <c r="AD68" s="931"/>
      <c r="AE68" s="931"/>
      <c r="AF68" s="931">
        <v>367</v>
      </c>
      <c r="AG68" s="931"/>
      <c r="AH68" s="931"/>
      <c r="AI68" s="931"/>
      <c r="AJ68" s="931"/>
      <c r="AK68" s="931" t="s">
        <v>523</v>
      </c>
      <c r="AL68" s="931"/>
      <c r="AM68" s="931"/>
      <c r="AN68" s="931"/>
      <c r="AO68" s="931"/>
      <c r="AP68" s="931">
        <v>1545</v>
      </c>
      <c r="AQ68" s="931"/>
      <c r="AR68" s="931"/>
      <c r="AS68" s="931"/>
      <c r="AT68" s="931"/>
      <c r="AU68" s="931" t="s">
        <v>523</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590</v>
      </c>
      <c r="C69" s="939"/>
      <c r="D69" s="939"/>
      <c r="E69" s="939"/>
      <c r="F69" s="939"/>
      <c r="G69" s="939"/>
      <c r="H69" s="939"/>
      <c r="I69" s="939"/>
      <c r="J69" s="939"/>
      <c r="K69" s="939"/>
      <c r="L69" s="939"/>
      <c r="M69" s="939"/>
      <c r="N69" s="939"/>
      <c r="O69" s="939"/>
      <c r="P69" s="940"/>
      <c r="Q69" s="941">
        <v>2996</v>
      </c>
      <c r="R69" s="895"/>
      <c r="S69" s="895"/>
      <c r="T69" s="895"/>
      <c r="U69" s="895"/>
      <c r="V69" s="895">
        <v>2815</v>
      </c>
      <c r="W69" s="895"/>
      <c r="X69" s="895"/>
      <c r="Y69" s="895"/>
      <c r="Z69" s="895"/>
      <c r="AA69" s="895">
        <v>181</v>
      </c>
      <c r="AB69" s="895"/>
      <c r="AC69" s="895"/>
      <c r="AD69" s="895"/>
      <c r="AE69" s="895"/>
      <c r="AF69" s="895">
        <v>1814</v>
      </c>
      <c r="AG69" s="895"/>
      <c r="AH69" s="895"/>
      <c r="AI69" s="895"/>
      <c r="AJ69" s="895"/>
      <c r="AK69" s="895" t="s">
        <v>523</v>
      </c>
      <c r="AL69" s="895"/>
      <c r="AM69" s="895"/>
      <c r="AN69" s="895"/>
      <c r="AO69" s="895"/>
      <c r="AP69" s="895">
        <v>1092</v>
      </c>
      <c r="AQ69" s="895"/>
      <c r="AR69" s="895"/>
      <c r="AS69" s="895"/>
      <c r="AT69" s="895"/>
      <c r="AU69" s="895">
        <v>19</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c r="C70" s="939"/>
      <c r="D70" s="939"/>
      <c r="E70" s="939"/>
      <c r="F70" s="939"/>
      <c r="G70" s="939"/>
      <c r="H70" s="939"/>
      <c r="I70" s="939"/>
      <c r="J70" s="939"/>
      <c r="K70" s="939"/>
      <c r="L70" s="939"/>
      <c r="M70" s="939"/>
      <c r="N70" s="939"/>
      <c r="O70" s="939"/>
      <c r="P70" s="940"/>
      <c r="Q70" s="941"/>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c r="C71" s="939"/>
      <c r="D71" s="939"/>
      <c r="E71" s="939"/>
      <c r="F71" s="939"/>
      <c r="G71" s="939"/>
      <c r="H71" s="939"/>
      <c r="I71" s="939"/>
      <c r="J71" s="939"/>
      <c r="K71" s="939"/>
      <c r="L71" s="939"/>
      <c r="M71" s="939"/>
      <c r="N71" s="939"/>
      <c r="O71" s="939"/>
      <c r="P71" s="940"/>
      <c r="Q71" s="941"/>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399</v>
      </c>
      <c r="B88" s="854" t="s">
        <v>431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2181</v>
      </c>
      <c r="AG88" s="909"/>
      <c r="AH88" s="909"/>
      <c r="AI88" s="909"/>
      <c r="AJ88" s="909"/>
      <c r="AK88" s="906"/>
      <c r="AL88" s="906"/>
      <c r="AM88" s="906"/>
      <c r="AN88" s="906"/>
      <c r="AO88" s="906"/>
      <c r="AP88" s="909">
        <v>2637</v>
      </c>
      <c r="AQ88" s="909"/>
      <c r="AR88" s="909"/>
      <c r="AS88" s="909"/>
      <c r="AT88" s="909"/>
      <c r="AU88" s="909">
        <v>19</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854" t="s">
        <v>432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437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440</v>
      </c>
      <c r="AB109" s="958"/>
      <c r="AC109" s="958"/>
      <c r="AD109" s="958"/>
      <c r="AE109" s="959"/>
      <c r="AF109" s="957" t="s">
        <v>441</v>
      </c>
      <c r="AG109" s="958"/>
      <c r="AH109" s="958"/>
      <c r="AI109" s="958"/>
      <c r="AJ109" s="959"/>
      <c r="AK109" s="957" t="s">
        <v>313</v>
      </c>
      <c r="AL109" s="958"/>
      <c r="AM109" s="958"/>
      <c r="AN109" s="958"/>
      <c r="AO109" s="959"/>
      <c r="AP109" s="957" t="s">
        <v>442</v>
      </c>
      <c r="AQ109" s="958"/>
      <c r="AR109" s="958"/>
      <c r="AS109" s="958"/>
      <c r="AT109" s="960"/>
      <c r="AU109" s="977" t="s">
        <v>439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440</v>
      </c>
      <c r="BR109" s="958"/>
      <c r="BS109" s="958"/>
      <c r="BT109" s="958"/>
      <c r="BU109" s="959"/>
      <c r="BV109" s="957" t="s">
        <v>441</v>
      </c>
      <c r="BW109" s="958"/>
      <c r="BX109" s="958"/>
      <c r="BY109" s="958"/>
      <c r="BZ109" s="959"/>
      <c r="CA109" s="957" t="s">
        <v>313</v>
      </c>
      <c r="CB109" s="958"/>
      <c r="CC109" s="958"/>
      <c r="CD109" s="958"/>
      <c r="CE109" s="959"/>
      <c r="CF109" s="978" t="s">
        <v>442</v>
      </c>
      <c r="CG109" s="978"/>
      <c r="CH109" s="978"/>
      <c r="CI109" s="978"/>
      <c r="CJ109" s="978"/>
      <c r="CK109" s="957" t="s">
        <v>443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440</v>
      </c>
      <c r="DH109" s="958"/>
      <c r="DI109" s="958"/>
      <c r="DJ109" s="958"/>
      <c r="DK109" s="959"/>
      <c r="DL109" s="957" t="s">
        <v>441</v>
      </c>
      <c r="DM109" s="958"/>
      <c r="DN109" s="958"/>
      <c r="DO109" s="958"/>
      <c r="DP109" s="959"/>
      <c r="DQ109" s="957" t="s">
        <v>313</v>
      </c>
      <c r="DR109" s="958"/>
      <c r="DS109" s="958"/>
      <c r="DT109" s="958"/>
      <c r="DU109" s="959"/>
      <c r="DV109" s="957" t="s">
        <v>442</v>
      </c>
      <c r="DW109" s="958"/>
      <c r="DX109" s="958"/>
      <c r="DY109" s="958"/>
      <c r="DZ109" s="960"/>
    </row>
    <row r="110" spans="1:131" s="226" customFormat="1" ht="26.25" customHeight="1">
      <c r="A110" s="961" t="s">
        <v>444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1179514</v>
      </c>
      <c r="AB110" s="965"/>
      <c r="AC110" s="965"/>
      <c r="AD110" s="965"/>
      <c r="AE110" s="966"/>
      <c r="AF110" s="967">
        <v>1243329</v>
      </c>
      <c r="AG110" s="965"/>
      <c r="AH110" s="965"/>
      <c r="AI110" s="965"/>
      <c r="AJ110" s="966"/>
      <c r="AK110" s="967">
        <v>1339506</v>
      </c>
      <c r="AL110" s="965"/>
      <c r="AM110" s="965"/>
      <c r="AN110" s="965"/>
      <c r="AO110" s="966"/>
      <c r="AP110" s="968">
        <v>28</v>
      </c>
      <c r="AQ110" s="969"/>
      <c r="AR110" s="969"/>
      <c r="AS110" s="969"/>
      <c r="AT110" s="970"/>
      <c r="AU110" s="971" t="s">
        <v>72</v>
      </c>
      <c r="AV110" s="972"/>
      <c r="AW110" s="972"/>
      <c r="AX110" s="972"/>
      <c r="AY110" s="972"/>
      <c r="AZ110" s="994" t="s">
        <v>445</v>
      </c>
      <c r="BA110" s="962"/>
      <c r="BB110" s="962"/>
      <c r="BC110" s="962"/>
      <c r="BD110" s="962"/>
      <c r="BE110" s="962"/>
      <c r="BF110" s="962"/>
      <c r="BG110" s="962"/>
      <c r="BH110" s="962"/>
      <c r="BI110" s="962"/>
      <c r="BJ110" s="962"/>
      <c r="BK110" s="962"/>
      <c r="BL110" s="962"/>
      <c r="BM110" s="962"/>
      <c r="BN110" s="962"/>
      <c r="BO110" s="962"/>
      <c r="BP110" s="963"/>
      <c r="BQ110" s="995">
        <v>12284440</v>
      </c>
      <c r="BR110" s="996"/>
      <c r="BS110" s="996"/>
      <c r="BT110" s="996"/>
      <c r="BU110" s="996"/>
      <c r="BV110" s="996">
        <v>11811338</v>
      </c>
      <c r="BW110" s="996"/>
      <c r="BX110" s="996"/>
      <c r="BY110" s="996"/>
      <c r="BZ110" s="996"/>
      <c r="CA110" s="996">
        <v>11866121</v>
      </c>
      <c r="CB110" s="996"/>
      <c r="CC110" s="996"/>
      <c r="CD110" s="996"/>
      <c r="CE110" s="996"/>
      <c r="CF110" s="1009">
        <v>247.6</v>
      </c>
      <c r="CG110" s="1010"/>
      <c r="CH110" s="1010"/>
      <c r="CI110" s="1010"/>
      <c r="CJ110" s="1010"/>
      <c r="CK110" s="1011" t="s">
        <v>446</v>
      </c>
      <c r="CL110" s="1012"/>
      <c r="CM110" s="994" t="s">
        <v>447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448</v>
      </c>
      <c r="DH110" s="996"/>
      <c r="DI110" s="996"/>
      <c r="DJ110" s="996"/>
      <c r="DK110" s="996"/>
      <c r="DL110" s="996" t="s">
        <v>448</v>
      </c>
      <c r="DM110" s="996"/>
      <c r="DN110" s="996"/>
      <c r="DO110" s="996"/>
      <c r="DP110" s="996"/>
      <c r="DQ110" s="996" t="s">
        <v>448</v>
      </c>
      <c r="DR110" s="996"/>
      <c r="DS110" s="996"/>
      <c r="DT110" s="996"/>
      <c r="DU110" s="996"/>
      <c r="DV110" s="997" t="s">
        <v>448</v>
      </c>
      <c r="DW110" s="997"/>
      <c r="DX110" s="997"/>
      <c r="DY110" s="997"/>
      <c r="DZ110" s="998"/>
    </row>
    <row r="111" spans="1:131" s="226" customFormat="1" ht="26.25" customHeight="1">
      <c r="A111" s="999" t="s">
        <v>449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448</v>
      </c>
      <c r="AB111" s="1003"/>
      <c r="AC111" s="1003"/>
      <c r="AD111" s="1003"/>
      <c r="AE111" s="1004"/>
      <c r="AF111" s="1005" t="s">
        <v>448</v>
      </c>
      <c r="AG111" s="1003"/>
      <c r="AH111" s="1003"/>
      <c r="AI111" s="1003"/>
      <c r="AJ111" s="1004"/>
      <c r="AK111" s="1005" t="s">
        <v>130</v>
      </c>
      <c r="AL111" s="1003"/>
      <c r="AM111" s="1003"/>
      <c r="AN111" s="1003"/>
      <c r="AO111" s="1004"/>
      <c r="AP111" s="1006" t="s">
        <v>448</v>
      </c>
      <c r="AQ111" s="1007"/>
      <c r="AR111" s="1007"/>
      <c r="AS111" s="1007"/>
      <c r="AT111" s="1008"/>
      <c r="AU111" s="973"/>
      <c r="AV111" s="974"/>
      <c r="AW111" s="974"/>
      <c r="AX111" s="974"/>
      <c r="AY111" s="974"/>
      <c r="AZ111" s="987" t="s">
        <v>450</v>
      </c>
      <c r="BA111" s="988"/>
      <c r="BB111" s="988"/>
      <c r="BC111" s="988"/>
      <c r="BD111" s="988"/>
      <c r="BE111" s="988"/>
      <c r="BF111" s="988"/>
      <c r="BG111" s="988"/>
      <c r="BH111" s="988"/>
      <c r="BI111" s="988"/>
      <c r="BJ111" s="988"/>
      <c r="BK111" s="988"/>
      <c r="BL111" s="988"/>
      <c r="BM111" s="988"/>
      <c r="BN111" s="988"/>
      <c r="BO111" s="988"/>
      <c r="BP111" s="989"/>
      <c r="BQ111" s="990" t="s">
        <v>448</v>
      </c>
      <c r="BR111" s="991"/>
      <c r="BS111" s="991"/>
      <c r="BT111" s="991"/>
      <c r="BU111" s="991"/>
      <c r="BV111" s="991" t="s">
        <v>448</v>
      </c>
      <c r="BW111" s="991"/>
      <c r="BX111" s="991"/>
      <c r="BY111" s="991"/>
      <c r="BZ111" s="991"/>
      <c r="CA111" s="991" t="s">
        <v>448</v>
      </c>
      <c r="CB111" s="991"/>
      <c r="CC111" s="991"/>
      <c r="CD111" s="991"/>
      <c r="CE111" s="991"/>
      <c r="CF111" s="985" t="s">
        <v>448</v>
      </c>
      <c r="CG111" s="986"/>
      <c r="CH111" s="986"/>
      <c r="CI111" s="986"/>
      <c r="CJ111" s="986"/>
      <c r="CK111" s="1013"/>
      <c r="CL111" s="1014"/>
      <c r="CM111" s="987" t="s">
        <v>451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448</v>
      </c>
      <c r="DH111" s="991"/>
      <c r="DI111" s="991"/>
      <c r="DJ111" s="991"/>
      <c r="DK111" s="991"/>
      <c r="DL111" s="991" t="s">
        <v>448</v>
      </c>
      <c r="DM111" s="991"/>
      <c r="DN111" s="991"/>
      <c r="DO111" s="991"/>
      <c r="DP111" s="991"/>
      <c r="DQ111" s="991" t="s">
        <v>448</v>
      </c>
      <c r="DR111" s="991"/>
      <c r="DS111" s="991"/>
      <c r="DT111" s="991"/>
      <c r="DU111" s="991"/>
      <c r="DV111" s="992" t="s">
        <v>448</v>
      </c>
      <c r="DW111" s="992"/>
      <c r="DX111" s="992"/>
      <c r="DY111" s="992"/>
      <c r="DZ111" s="993"/>
    </row>
    <row r="112" spans="1:131" s="226" customFormat="1" ht="26.25" customHeight="1">
      <c r="A112" s="1017" t="s">
        <v>452</v>
      </c>
      <c r="B112" s="1018"/>
      <c r="C112" s="988" t="s">
        <v>453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448</v>
      </c>
      <c r="AB112" s="1024"/>
      <c r="AC112" s="1024"/>
      <c r="AD112" s="1024"/>
      <c r="AE112" s="1025"/>
      <c r="AF112" s="1026" t="s">
        <v>448</v>
      </c>
      <c r="AG112" s="1024"/>
      <c r="AH112" s="1024"/>
      <c r="AI112" s="1024"/>
      <c r="AJ112" s="1025"/>
      <c r="AK112" s="1026" t="s">
        <v>448</v>
      </c>
      <c r="AL112" s="1024"/>
      <c r="AM112" s="1024"/>
      <c r="AN112" s="1024"/>
      <c r="AO112" s="1025"/>
      <c r="AP112" s="1027" t="s">
        <v>448</v>
      </c>
      <c r="AQ112" s="1028"/>
      <c r="AR112" s="1028"/>
      <c r="AS112" s="1028"/>
      <c r="AT112" s="1029"/>
      <c r="AU112" s="973"/>
      <c r="AV112" s="974"/>
      <c r="AW112" s="974"/>
      <c r="AX112" s="974"/>
      <c r="AY112" s="974"/>
      <c r="AZ112" s="987" t="s">
        <v>454</v>
      </c>
      <c r="BA112" s="988"/>
      <c r="BB112" s="988"/>
      <c r="BC112" s="988"/>
      <c r="BD112" s="988"/>
      <c r="BE112" s="988"/>
      <c r="BF112" s="988"/>
      <c r="BG112" s="988"/>
      <c r="BH112" s="988"/>
      <c r="BI112" s="988"/>
      <c r="BJ112" s="988"/>
      <c r="BK112" s="988"/>
      <c r="BL112" s="988"/>
      <c r="BM112" s="988"/>
      <c r="BN112" s="988"/>
      <c r="BO112" s="988"/>
      <c r="BP112" s="989"/>
      <c r="BQ112" s="990">
        <v>2370263</v>
      </c>
      <c r="BR112" s="991"/>
      <c r="BS112" s="991"/>
      <c r="BT112" s="991"/>
      <c r="BU112" s="991"/>
      <c r="BV112" s="991">
        <v>2399417</v>
      </c>
      <c r="BW112" s="991"/>
      <c r="BX112" s="991"/>
      <c r="BY112" s="991"/>
      <c r="BZ112" s="991"/>
      <c r="CA112" s="991">
        <v>2321571</v>
      </c>
      <c r="CB112" s="991"/>
      <c r="CC112" s="991"/>
      <c r="CD112" s="991"/>
      <c r="CE112" s="991"/>
      <c r="CF112" s="985">
        <v>48.4</v>
      </c>
      <c r="CG112" s="986"/>
      <c r="CH112" s="986"/>
      <c r="CI112" s="986"/>
      <c r="CJ112" s="986"/>
      <c r="CK112" s="1013"/>
      <c r="CL112" s="1014"/>
      <c r="CM112" s="987" t="s">
        <v>455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448</v>
      </c>
      <c r="DH112" s="991"/>
      <c r="DI112" s="991"/>
      <c r="DJ112" s="991"/>
      <c r="DK112" s="991"/>
      <c r="DL112" s="991" t="s">
        <v>448</v>
      </c>
      <c r="DM112" s="991"/>
      <c r="DN112" s="991"/>
      <c r="DO112" s="991"/>
      <c r="DP112" s="991"/>
      <c r="DQ112" s="991" t="s">
        <v>130</v>
      </c>
      <c r="DR112" s="991"/>
      <c r="DS112" s="991"/>
      <c r="DT112" s="991"/>
      <c r="DU112" s="991"/>
      <c r="DV112" s="992" t="s">
        <v>448</v>
      </c>
      <c r="DW112" s="992"/>
      <c r="DX112" s="992"/>
      <c r="DY112" s="992"/>
      <c r="DZ112" s="993"/>
    </row>
    <row r="113" spans="1:130" s="226" customFormat="1" ht="26.25" customHeight="1">
      <c r="A113" s="1019"/>
      <c r="B113" s="1020"/>
      <c r="C113" s="988" t="s">
        <v>456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200145</v>
      </c>
      <c r="AB113" s="1003"/>
      <c r="AC113" s="1003"/>
      <c r="AD113" s="1003"/>
      <c r="AE113" s="1004"/>
      <c r="AF113" s="1005">
        <v>199524</v>
      </c>
      <c r="AG113" s="1003"/>
      <c r="AH113" s="1003"/>
      <c r="AI113" s="1003"/>
      <c r="AJ113" s="1004"/>
      <c r="AK113" s="1005">
        <v>212461</v>
      </c>
      <c r="AL113" s="1003"/>
      <c r="AM113" s="1003"/>
      <c r="AN113" s="1003"/>
      <c r="AO113" s="1004"/>
      <c r="AP113" s="1006">
        <v>4.4000000000000004</v>
      </c>
      <c r="AQ113" s="1007"/>
      <c r="AR113" s="1007"/>
      <c r="AS113" s="1007"/>
      <c r="AT113" s="1008"/>
      <c r="AU113" s="973"/>
      <c r="AV113" s="974"/>
      <c r="AW113" s="974"/>
      <c r="AX113" s="974"/>
      <c r="AY113" s="974"/>
      <c r="AZ113" s="987" t="s">
        <v>457</v>
      </c>
      <c r="BA113" s="988"/>
      <c r="BB113" s="988"/>
      <c r="BC113" s="988"/>
      <c r="BD113" s="988"/>
      <c r="BE113" s="988"/>
      <c r="BF113" s="988"/>
      <c r="BG113" s="988"/>
      <c r="BH113" s="988"/>
      <c r="BI113" s="988"/>
      <c r="BJ113" s="988"/>
      <c r="BK113" s="988"/>
      <c r="BL113" s="988"/>
      <c r="BM113" s="988"/>
      <c r="BN113" s="988"/>
      <c r="BO113" s="988"/>
      <c r="BP113" s="989"/>
      <c r="BQ113" s="990">
        <v>30006</v>
      </c>
      <c r="BR113" s="991"/>
      <c r="BS113" s="991"/>
      <c r="BT113" s="991"/>
      <c r="BU113" s="991"/>
      <c r="BV113" s="991">
        <v>23997</v>
      </c>
      <c r="BW113" s="991"/>
      <c r="BX113" s="991"/>
      <c r="BY113" s="991"/>
      <c r="BZ113" s="991"/>
      <c r="CA113" s="991">
        <v>19289</v>
      </c>
      <c r="CB113" s="991"/>
      <c r="CC113" s="991"/>
      <c r="CD113" s="991"/>
      <c r="CE113" s="991"/>
      <c r="CF113" s="985">
        <v>0.4</v>
      </c>
      <c r="CG113" s="986"/>
      <c r="CH113" s="986"/>
      <c r="CI113" s="986"/>
      <c r="CJ113" s="986"/>
      <c r="CK113" s="1013"/>
      <c r="CL113" s="1014"/>
      <c r="CM113" s="987" t="s">
        <v>458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448</v>
      </c>
      <c r="DH113" s="1024"/>
      <c r="DI113" s="1024"/>
      <c r="DJ113" s="1024"/>
      <c r="DK113" s="1025"/>
      <c r="DL113" s="1026" t="s">
        <v>448</v>
      </c>
      <c r="DM113" s="1024"/>
      <c r="DN113" s="1024"/>
      <c r="DO113" s="1024"/>
      <c r="DP113" s="1025"/>
      <c r="DQ113" s="1026" t="s">
        <v>448</v>
      </c>
      <c r="DR113" s="1024"/>
      <c r="DS113" s="1024"/>
      <c r="DT113" s="1024"/>
      <c r="DU113" s="1025"/>
      <c r="DV113" s="1027" t="s">
        <v>448</v>
      </c>
      <c r="DW113" s="1028"/>
      <c r="DX113" s="1028"/>
      <c r="DY113" s="1028"/>
      <c r="DZ113" s="1029"/>
    </row>
    <row r="114" spans="1:130" s="226" customFormat="1" ht="26.25" customHeight="1">
      <c r="A114" s="1019"/>
      <c r="B114" s="1020"/>
      <c r="C114" s="988" t="s">
        <v>459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1944</v>
      </c>
      <c r="AB114" s="1024"/>
      <c r="AC114" s="1024"/>
      <c r="AD114" s="1024"/>
      <c r="AE114" s="1025"/>
      <c r="AF114" s="1026">
        <v>3854</v>
      </c>
      <c r="AG114" s="1024"/>
      <c r="AH114" s="1024"/>
      <c r="AI114" s="1024"/>
      <c r="AJ114" s="1025"/>
      <c r="AK114" s="1026">
        <v>3425</v>
      </c>
      <c r="AL114" s="1024"/>
      <c r="AM114" s="1024"/>
      <c r="AN114" s="1024"/>
      <c r="AO114" s="1025"/>
      <c r="AP114" s="1027">
        <v>0.1</v>
      </c>
      <c r="AQ114" s="1028"/>
      <c r="AR114" s="1028"/>
      <c r="AS114" s="1028"/>
      <c r="AT114" s="1029"/>
      <c r="AU114" s="973"/>
      <c r="AV114" s="974"/>
      <c r="AW114" s="974"/>
      <c r="AX114" s="974"/>
      <c r="AY114" s="974"/>
      <c r="AZ114" s="987" t="s">
        <v>460</v>
      </c>
      <c r="BA114" s="988"/>
      <c r="BB114" s="988"/>
      <c r="BC114" s="988"/>
      <c r="BD114" s="988"/>
      <c r="BE114" s="988"/>
      <c r="BF114" s="988"/>
      <c r="BG114" s="988"/>
      <c r="BH114" s="988"/>
      <c r="BI114" s="988"/>
      <c r="BJ114" s="988"/>
      <c r="BK114" s="988"/>
      <c r="BL114" s="988"/>
      <c r="BM114" s="988"/>
      <c r="BN114" s="988"/>
      <c r="BO114" s="988"/>
      <c r="BP114" s="989"/>
      <c r="BQ114" s="990">
        <v>1426159</v>
      </c>
      <c r="BR114" s="991"/>
      <c r="BS114" s="991"/>
      <c r="BT114" s="991"/>
      <c r="BU114" s="991"/>
      <c r="BV114" s="991">
        <v>1367397</v>
      </c>
      <c r="BW114" s="991"/>
      <c r="BX114" s="991"/>
      <c r="BY114" s="991"/>
      <c r="BZ114" s="991"/>
      <c r="CA114" s="991">
        <v>1307511</v>
      </c>
      <c r="CB114" s="991"/>
      <c r="CC114" s="991"/>
      <c r="CD114" s="991"/>
      <c r="CE114" s="991"/>
      <c r="CF114" s="985">
        <v>27.3</v>
      </c>
      <c r="CG114" s="986"/>
      <c r="CH114" s="986"/>
      <c r="CI114" s="986"/>
      <c r="CJ114" s="986"/>
      <c r="CK114" s="1013"/>
      <c r="CL114" s="1014"/>
      <c r="CM114" s="987" t="s">
        <v>461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448</v>
      </c>
      <c r="DH114" s="1024"/>
      <c r="DI114" s="1024"/>
      <c r="DJ114" s="1024"/>
      <c r="DK114" s="1025"/>
      <c r="DL114" s="1026" t="s">
        <v>448</v>
      </c>
      <c r="DM114" s="1024"/>
      <c r="DN114" s="1024"/>
      <c r="DO114" s="1024"/>
      <c r="DP114" s="1025"/>
      <c r="DQ114" s="1026" t="s">
        <v>448</v>
      </c>
      <c r="DR114" s="1024"/>
      <c r="DS114" s="1024"/>
      <c r="DT114" s="1024"/>
      <c r="DU114" s="1025"/>
      <c r="DV114" s="1027" t="s">
        <v>448</v>
      </c>
      <c r="DW114" s="1028"/>
      <c r="DX114" s="1028"/>
      <c r="DY114" s="1028"/>
      <c r="DZ114" s="1029"/>
    </row>
    <row r="115" spans="1:130" s="226" customFormat="1" ht="26.25" customHeight="1">
      <c r="A115" s="1019"/>
      <c r="B115" s="1020"/>
      <c r="C115" s="988" t="s">
        <v>462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448</v>
      </c>
      <c r="AB115" s="1003"/>
      <c r="AC115" s="1003"/>
      <c r="AD115" s="1003"/>
      <c r="AE115" s="1004"/>
      <c r="AF115" s="1005" t="s">
        <v>448</v>
      </c>
      <c r="AG115" s="1003"/>
      <c r="AH115" s="1003"/>
      <c r="AI115" s="1003"/>
      <c r="AJ115" s="1004"/>
      <c r="AK115" s="1005" t="s">
        <v>448</v>
      </c>
      <c r="AL115" s="1003"/>
      <c r="AM115" s="1003"/>
      <c r="AN115" s="1003"/>
      <c r="AO115" s="1004"/>
      <c r="AP115" s="1006" t="s">
        <v>448</v>
      </c>
      <c r="AQ115" s="1007"/>
      <c r="AR115" s="1007"/>
      <c r="AS115" s="1007"/>
      <c r="AT115" s="1008"/>
      <c r="AU115" s="973"/>
      <c r="AV115" s="974"/>
      <c r="AW115" s="974"/>
      <c r="AX115" s="974"/>
      <c r="AY115" s="974"/>
      <c r="AZ115" s="987" t="s">
        <v>463</v>
      </c>
      <c r="BA115" s="988"/>
      <c r="BB115" s="988"/>
      <c r="BC115" s="988"/>
      <c r="BD115" s="988"/>
      <c r="BE115" s="988"/>
      <c r="BF115" s="988"/>
      <c r="BG115" s="988"/>
      <c r="BH115" s="988"/>
      <c r="BI115" s="988"/>
      <c r="BJ115" s="988"/>
      <c r="BK115" s="988"/>
      <c r="BL115" s="988"/>
      <c r="BM115" s="988"/>
      <c r="BN115" s="988"/>
      <c r="BO115" s="988"/>
      <c r="BP115" s="989"/>
      <c r="BQ115" s="990" t="s">
        <v>448</v>
      </c>
      <c r="BR115" s="991"/>
      <c r="BS115" s="991"/>
      <c r="BT115" s="991"/>
      <c r="BU115" s="991"/>
      <c r="BV115" s="991" t="s">
        <v>448</v>
      </c>
      <c r="BW115" s="991"/>
      <c r="BX115" s="991"/>
      <c r="BY115" s="991"/>
      <c r="BZ115" s="991"/>
      <c r="CA115" s="991" t="s">
        <v>448</v>
      </c>
      <c r="CB115" s="991"/>
      <c r="CC115" s="991"/>
      <c r="CD115" s="991"/>
      <c r="CE115" s="991"/>
      <c r="CF115" s="985" t="s">
        <v>448</v>
      </c>
      <c r="CG115" s="986"/>
      <c r="CH115" s="986"/>
      <c r="CI115" s="986"/>
      <c r="CJ115" s="986"/>
      <c r="CK115" s="1013"/>
      <c r="CL115" s="1014"/>
      <c r="CM115" s="987" t="s">
        <v>464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448</v>
      </c>
      <c r="DH115" s="1024"/>
      <c r="DI115" s="1024"/>
      <c r="DJ115" s="1024"/>
      <c r="DK115" s="1025"/>
      <c r="DL115" s="1026" t="s">
        <v>448</v>
      </c>
      <c r="DM115" s="1024"/>
      <c r="DN115" s="1024"/>
      <c r="DO115" s="1024"/>
      <c r="DP115" s="1025"/>
      <c r="DQ115" s="1026" t="s">
        <v>448</v>
      </c>
      <c r="DR115" s="1024"/>
      <c r="DS115" s="1024"/>
      <c r="DT115" s="1024"/>
      <c r="DU115" s="1025"/>
      <c r="DV115" s="1027" t="s">
        <v>448</v>
      </c>
      <c r="DW115" s="1028"/>
      <c r="DX115" s="1028"/>
      <c r="DY115" s="1028"/>
      <c r="DZ115" s="1029"/>
    </row>
    <row r="116" spans="1:130" s="226" customFormat="1" ht="26.25" customHeight="1">
      <c r="A116" s="1021"/>
      <c r="B116" s="1022"/>
      <c r="C116" s="1030" t="s">
        <v>465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448</v>
      </c>
      <c r="AB116" s="1024"/>
      <c r="AC116" s="1024"/>
      <c r="AD116" s="1024"/>
      <c r="AE116" s="1025"/>
      <c r="AF116" s="1026" t="s">
        <v>448</v>
      </c>
      <c r="AG116" s="1024"/>
      <c r="AH116" s="1024"/>
      <c r="AI116" s="1024"/>
      <c r="AJ116" s="1025"/>
      <c r="AK116" s="1026" t="s">
        <v>448</v>
      </c>
      <c r="AL116" s="1024"/>
      <c r="AM116" s="1024"/>
      <c r="AN116" s="1024"/>
      <c r="AO116" s="1025"/>
      <c r="AP116" s="1027" t="s">
        <v>448</v>
      </c>
      <c r="AQ116" s="1028"/>
      <c r="AR116" s="1028"/>
      <c r="AS116" s="1028"/>
      <c r="AT116" s="1029"/>
      <c r="AU116" s="973"/>
      <c r="AV116" s="974"/>
      <c r="AW116" s="974"/>
      <c r="AX116" s="974"/>
      <c r="AY116" s="974"/>
      <c r="AZ116" s="1032" t="s">
        <v>466</v>
      </c>
      <c r="BA116" s="1033"/>
      <c r="BB116" s="1033"/>
      <c r="BC116" s="1033"/>
      <c r="BD116" s="1033"/>
      <c r="BE116" s="1033"/>
      <c r="BF116" s="1033"/>
      <c r="BG116" s="1033"/>
      <c r="BH116" s="1033"/>
      <c r="BI116" s="1033"/>
      <c r="BJ116" s="1033"/>
      <c r="BK116" s="1033"/>
      <c r="BL116" s="1033"/>
      <c r="BM116" s="1033"/>
      <c r="BN116" s="1033"/>
      <c r="BO116" s="1033"/>
      <c r="BP116" s="1034"/>
      <c r="BQ116" s="990" t="s">
        <v>448</v>
      </c>
      <c r="BR116" s="991"/>
      <c r="BS116" s="991"/>
      <c r="BT116" s="991"/>
      <c r="BU116" s="991"/>
      <c r="BV116" s="991" t="s">
        <v>448</v>
      </c>
      <c r="BW116" s="991"/>
      <c r="BX116" s="991"/>
      <c r="BY116" s="991"/>
      <c r="BZ116" s="991"/>
      <c r="CA116" s="991" t="s">
        <v>130</v>
      </c>
      <c r="CB116" s="991"/>
      <c r="CC116" s="991"/>
      <c r="CD116" s="991"/>
      <c r="CE116" s="991"/>
      <c r="CF116" s="985" t="s">
        <v>448</v>
      </c>
      <c r="CG116" s="986"/>
      <c r="CH116" s="986"/>
      <c r="CI116" s="986"/>
      <c r="CJ116" s="986"/>
      <c r="CK116" s="1013"/>
      <c r="CL116" s="1014"/>
      <c r="CM116" s="987" t="s">
        <v>467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448</v>
      </c>
      <c r="DH116" s="1024"/>
      <c r="DI116" s="1024"/>
      <c r="DJ116" s="1024"/>
      <c r="DK116" s="1025"/>
      <c r="DL116" s="1026" t="s">
        <v>448</v>
      </c>
      <c r="DM116" s="1024"/>
      <c r="DN116" s="1024"/>
      <c r="DO116" s="1024"/>
      <c r="DP116" s="1025"/>
      <c r="DQ116" s="1026" t="s">
        <v>448</v>
      </c>
      <c r="DR116" s="1024"/>
      <c r="DS116" s="1024"/>
      <c r="DT116" s="1024"/>
      <c r="DU116" s="1025"/>
      <c r="DV116" s="1027" t="s">
        <v>448</v>
      </c>
      <c r="DW116" s="1028"/>
      <c r="DX116" s="1028"/>
      <c r="DY116" s="1028"/>
      <c r="DZ116" s="1029"/>
    </row>
    <row r="117" spans="1:130" s="226" customFormat="1" ht="26.25" customHeight="1">
      <c r="A117" s="977" t="s">
        <v>192</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468</v>
      </c>
      <c r="Z117" s="959"/>
      <c r="AA117" s="1043">
        <v>1381603</v>
      </c>
      <c r="AB117" s="1044"/>
      <c r="AC117" s="1044"/>
      <c r="AD117" s="1044"/>
      <c r="AE117" s="1045"/>
      <c r="AF117" s="1046">
        <v>1446707</v>
      </c>
      <c r="AG117" s="1044"/>
      <c r="AH117" s="1044"/>
      <c r="AI117" s="1044"/>
      <c r="AJ117" s="1045"/>
      <c r="AK117" s="1046">
        <v>1555392</v>
      </c>
      <c r="AL117" s="1044"/>
      <c r="AM117" s="1044"/>
      <c r="AN117" s="1044"/>
      <c r="AO117" s="1045"/>
      <c r="AP117" s="1047"/>
      <c r="AQ117" s="1048"/>
      <c r="AR117" s="1048"/>
      <c r="AS117" s="1048"/>
      <c r="AT117" s="1049"/>
      <c r="AU117" s="973"/>
      <c r="AV117" s="974"/>
      <c r="AW117" s="974"/>
      <c r="AX117" s="974"/>
      <c r="AY117" s="974"/>
      <c r="AZ117" s="1039" t="s">
        <v>469</v>
      </c>
      <c r="BA117" s="1040"/>
      <c r="BB117" s="1040"/>
      <c r="BC117" s="1040"/>
      <c r="BD117" s="1040"/>
      <c r="BE117" s="1040"/>
      <c r="BF117" s="1040"/>
      <c r="BG117" s="1040"/>
      <c r="BH117" s="1040"/>
      <c r="BI117" s="1040"/>
      <c r="BJ117" s="1040"/>
      <c r="BK117" s="1040"/>
      <c r="BL117" s="1040"/>
      <c r="BM117" s="1040"/>
      <c r="BN117" s="1040"/>
      <c r="BO117" s="1040"/>
      <c r="BP117" s="1041"/>
      <c r="BQ117" s="990" t="s">
        <v>401</v>
      </c>
      <c r="BR117" s="991"/>
      <c r="BS117" s="991"/>
      <c r="BT117" s="991"/>
      <c r="BU117" s="991"/>
      <c r="BV117" s="991" t="s">
        <v>401</v>
      </c>
      <c r="BW117" s="991"/>
      <c r="BX117" s="991"/>
      <c r="BY117" s="991"/>
      <c r="BZ117" s="991"/>
      <c r="CA117" s="991" t="s">
        <v>130</v>
      </c>
      <c r="CB117" s="991"/>
      <c r="CC117" s="991"/>
      <c r="CD117" s="991"/>
      <c r="CE117" s="991"/>
      <c r="CF117" s="985" t="s">
        <v>401</v>
      </c>
      <c r="CG117" s="986"/>
      <c r="CH117" s="986"/>
      <c r="CI117" s="986"/>
      <c r="CJ117" s="986"/>
      <c r="CK117" s="1013"/>
      <c r="CL117" s="1014"/>
      <c r="CM117" s="987" t="s">
        <v>470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401</v>
      </c>
      <c r="DH117" s="1024"/>
      <c r="DI117" s="1024"/>
      <c r="DJ117" s="1024"/>
      <c r="DK117" s="1025"/>
      <c r="DL117" s="1026" t="s">
        <v>130</v>
      </c>
      <c r="DM117" s="1024"/>
      <c r="DN117" s="1024"/>
      <c r="DO117" s="1024"/>
      <c r="DP117" s="1025"/>
      <c r="DQ117" s="1026" t="s">
        <v>401</v>
      </c>
      <c r="DR117" s="1024"/>
      <c r="DS117" s="1024"/>
      <c r="DT117" s="1024"/>
      <c r="DU117" s="1025"/>
      <c r="DV117" s="1027" t="s">
        <v>130</v>
      </c>
      <c r="DW117" s="1028"/>
      <c r="DX117" s="1028"/>
      <c r="DY117" s="1028"/>
      <c r="DZ117" s="1029"/>
    </row>
    <row r="118" spans="1:130" s="226" customFormat="1" ht="26.25" customHeight="1">
      <c r="A118" s="977" t="s">
        <v>443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440</v>
      </c>
      <c r="AB118" s="958"/>
      <c r="AC118" s="958"/>
      <c r="AD118" s="958"/>
      <c r="AE118" s="959"/>
      <c r="AF118" s="957" t="s">
        <v>441</v>
      </c>
      <c r="AG118" s="958"/>
      <c r="AH118" s="958"/>
      <c r="AI118" s="958"/>
      <c r="AJ118" s="959"/>
      <c r="AK118" s="957" t="s">
        <v>313</v>
      </c>
      <c r="AL118" s="958"/>
      <c r="AM118" s="958"/>
      <c r="AN118" s="958"/>
      <c r="AO118" s="959"/>
      <c r="AP118" s="1035" t="s">
        <v>442</v>
      </c>
      <c r="AQ118" s="1036"/>
      <c r="AR118" s="1036"/>
      <c r="AS118" s="1036"/>
      <c r="AT118" s="1037"/>
      <c r="AU118" s="973"/>
      <c r="AV118" s="974"/>
      <c r="AW118" s="974"/>
      <c r="AX118" s="974"/>
      <c r="AY118" s="974"/>
      <c r="AZ118" s="1038" t="s">
        <v>471</v>
      </c>
      <c r="BA118" s="1030"/>
      <c r="BB118" s="1030"/>
      <c r="BC118" s="1030"/>
      <c r="BD118" s="1030"/>
      <c r="BE118" s="1030"/>
      <c r="BF118" s="1030"/>
      <c r="BG118" s="1030"/>
      <c r="BH118" s="1030"/>
      <c r="BI118" s="1030"/>
      <c r="BJ118" s="1030"/>
      <c r="BK118" s="1030"/>
      <c r="BL118" s="1030"/>
      <c r="BM118" s="1030"/>
      <c r="BN118" s="1030"/>
      <c r="BO118" s="1030"/>
      <c r="BP118" s="1031"/>
      <c r="BQ118" s="1064" t="s">
        <v>130</v>
      </c>
      <c r="BR118" s="1065"/>
      <c r="BS118" s="1065"/>
      <c r="BT118" s="1065"/>
      <c r="BU118" s="1065"/>
      <c r="BV118" s="1065" t="s">
        <v>130</v>
      </c>
      <c r="BW118" s="1065"/>
      <c r="BX118" s="1065"/>
      <c r="BY118" s="1065"/>
      <c r="BZ118" s="1065"/>
      <c r="CA118" s="1065" t="s">
        <v>401</v>
      </c>
      <c r="CB118" s="1065"/>
      <c r="CC118" s="1065"/>
      <c r="CD118" s="1065"/>
      <c r="CE118" s="1065"/>
      <c r="CF118" s="985" t="s">
        <v>401</v>
      </c>
      <c r="CG118" s="986"/>
      <c r="CH118" s="986"/>
      <c r="CI118" s="986"/>
      <c r="CJ118" s="986"/>
      <c r="CK118" s="1013"/>
      <c r="CL118" s="1014"/>
      <c r="CM118" s="987" t="s">
        <v>472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130</v>
      </c>
      <c r="DH118" s="1024"/>
      <c r="DI118" s="1024"/>
      <c r="DJ118" s="1024"/>
      <c r="DK118" s="1025"/>
      <c r="DL118" s="1026" t="s">
        <v>401</v>
      </c>
      <c r="DM118" s="1024"/>
      <c r="DN118" s="1024"/>
      <c r="DO118" s="1024"/>
      <c r="DP118" s="1025"/>
      <c r="DQ118" s="1026" t="s">
        <v>130</v>
      </c>
      <c r="DR118" s="1024"/>
      <c r="DS118" s="1024"/>
      <c r="DT118" s="1024"/>
      <c r="DU118" s="1025"/>
      <c r="DV118" s="1027" t="s">
        <v>130</v>
      </c>
      <c r="DW118" s="1028"/>
      <c r="DX118" s="1028"/>
      <c r="DY118" s="1028"/>
      <c r="DZ118" s="1029"/>
    </row>
    <row r="119" spans="1:130" s="226" customFormat="1" ht="26.25" customHeight="1">
      <c r="A119" s="1121" t="s">
        <v>446</v>
      </c>
      <c r="B119" s="1012"/>
      <c r="C119" s="994" t="s">
        <v>447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130</v>
      </c>
      <c r="AB119" s="965"/>
      <c r="AC119" s="965"/>
      <c r="AD119" s="965"/>
      <c r="AE119" s="966"/>
      <c r="AF119" s="967" t="s">
        <v>130</v>
      </c>
      <c r="AG119" s="965"/>
      <c r="AH119" s="965"/>
      <c r="AI119" s="965"/>
      <c r="AJ119" s="966"/>
      <c r="AK119" s="967" t="s">
        <v>130</v>
      </c>
      <c r="AL119" s="965"/>
      <c r="AM119" s="965"/>
      <c r="AN119" s="965"/>
      <c r="AO119" s="966"/>
      <c r="AP119" s="968" t="s">
        <v>401</v>
      </c>
      <c r="AQ119" s="969"/>
      <c r="AR119" s="969"/>
      <c r="AS119" s="969"/>
      <c r="AT119" s="970"/>
      <c r="AU119" s="975"/>
      <c r="AV119" s="976"/>
      <c r="AW119" s="976"/>
      <c r="AX119" s="976"/>
      <c r="AY119" s="976"/>
      <c r="AZ119" s="247" t="s">
        <v>192</v>
      </c>
      <c r="BA119" s="247"/>
      <c r="BB119" s="247"/>
      <c r="BC119" s="247"/>
      <c r="BD119" s="247"/>
      <c r="BE119" s="247"/>
      <c r="BF119" s="247"/>
      <c r="BG119" s="247"/>
      <c r="BH119" s="247"/>
      <c r="BI119" s="247"/>
      <c r="BJ119" s="247"/>
      <c r="BK119" s="247"/>
      <c r="BL119" s="247"/>
      <c r="BM119" s="247"/>
      <c r="BN119" s="247"/>
      <c r="BO119" s="1042" t="s">
        <v>473</v>
      </c>
      <c r="BP119" s="1070"/>
      <c r="BQ119" s="1064">
        <v>16110868</v>
      </c>
      <c r="BR119" s="1065"/>
      <c r="BS119" s="1065"/>
      <c r="BT119" s="1065"/>
      <c r="BU119" s="1065"/>
      <c r="BV119" s="1065">
        <v>15602149</v>
      </c>
      <c r="BW119" s="1065"/>
      <c r="BX119" s="1065"/>
      <c r="BY119" s="1065"/>
      <c r="BZ119" s="1065"/>
      <c r="CA119" s="1065">
        <v>15514492</v>
      </c>
      <c r="CB119" s="1065"/>
      <c r="CC119" s="1065"/>
      <c r="CD119" s="1065"/>
      <c r="CE119" s="1065"/>
      <c r="CF119" s="1066"/>
      <c r="CG119" s="1067"/>
      <c r="CH119" s="1067"/>
      <c r="CI119" s="1067"/>
      <c r="CJ119" s="1068"/>
      <c r="CK119" s="1015"/>
      <c r="CL119" s="1016"/>
      <c r="CM119" s="1038" t="s">
        <v>474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401</v>
      </c>
      <c r="DH119" s="1051"/>
      <c r="DI119" s="1051"/>
      <c r="DJ119" s="1051"/>
      <c r="DK119" s="1052"/>
      <c r="DL119" s="1050" t="s">
        <v>130</v>
      </c>
      <c r="DM119" s="1051"/>
      <c r="DN119" s="1051"/>
      <c r="DO119" s="1051"/>
      <c r="DP119" s="1052"/>
      <c r="DQ119" s="1050" t="s">
        <v>130</v>
      </c>
      <c r="DR119" s="1051"/>
      <c r="DS119" s="1051"/>
      <c r="DT119" s="1051"/>
      <c r="DU119" s="1052"/>
      <c r="DV119" s="1053" t="s">
        <v>401</v>
      </c>
      <c r="DW119" s="1054"/>
      <c r="DX119" s="1054"/>
      <c r="DY119" s="1054"/>
      <c r="DZ119" s="1055"/>
    </row>
    <row r="120" spans="1:130" s="226" customFormat="1" ht="26.25" customHeight="1">
      <c r="A120" s="1122"/>
      <c r="B120" s="1014"/>
      <c r="C120" s="987" t="s">
        <v>451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401</v>
      </c>
      <c r="AB120" s="1024"/>
      <c r="AC120" s="1024"/>
      <c r="AD120" s="1024"/>
      <c r="AE120" s="1025"/>
      <c r="AF120" s="1026" t="s">
        <v>130</v>
      </c>
      <c r="AG120" s="1024"/>
      <c r="AH120" s="1024"/>
      <c r="AI120" s="1024"/>
      <c r="AJ120" s="1025"/>
      <c r="AK120" s="1026" t="s">
        <v>401</v>
      </c>
      <c r="AL120" s="1024"/>
      <c r="AM120" s="1024"/>
      <c r="AN120" s="1024"/>
      <c r="AO120" s="1025"/>
      <c r="AP120" s="1027" t="s">
        <v>401</v>
      </c>
      <c r="AQ120" s="1028"/>
      <c r="AR120" s="1028"/>
      <c r="AS120" s="1028"/>
      <c r="AT120" s="1029"/>
      <c r="AU120" s="1056" t="s">
        <v>475</v>
      </c>
      <c r="AV120" s="1057"/>
      <c r="AW120" s="1057"/>
      <c r="AX120" s="1057"/>
      <c r="AY120" s="1058"/>
      <c r="AZ120" s="994" t="s">
        <v>476</v>
      </c>
      <c r="BA120" s="962"/>
      <c r="BB120" s="962"/>
      <c r="BC120" s="962"/>
      <c r="BD120" s="962"/>
      <c r="BE120" s="962"/>
      <c r="BF120" s="962"/>
      <c r="BG120" s="962"/>
      <c r="BH120" s="962"/>
      <c r="BI120" s="962"/>
      <c r="BJ120" s="962"/>
      <c r="BK120" s="962"/>
      <c r="BL120" s="962"/>
      <c r="BM120" s="962"/>
      <c r="BN120" s="962"/>
      <c r="BO120" s="962"/>
      <c r="BP120" s="963"/>
      <c r="BQ120" s="995">
        <v>5605117</v>
      </c>
      <c r="BR120" s="996"/>
      <c r="BS120" s="996"/>
      <c r="BT120" s="996"/>
      <c r="BU120" s="996"/>
      <c r="BV120" s="996">
        <v>5532825</v>
      </c>
      <c r="BW120" s="996"/>
      <c r="BX120" s="996"/>
      <c r="BY120" s="996"/>
      <c r="BZ120" s="996"/>
      <c r="CA120" s="996">
        <v>5866148</v>
      </c>
      <c r="CB120" s="996"/>
      <c r="CC120" s="996"/>
      <c r="CD120" s="996"/>
      <c r="CE120" s="996"/>
      <c r="CF120" s="1009">
        <v>122.4</v>
      </c>
      <c r="CG120" s="1010"/>
      <c r="CH120" s="1010"/>
      <c r="CI120" s="1010"/>
      <c r="CJ120" s="1010"/>
      <c r="CK120" s="1071" t="s">
        <v>477</v>
      </c>
      <c r="CL120" s="1072"/>
      <c r="CM120" s="1072"/>
      <c r="CN120" s="1072"/>
      <c r="CO120" s="1073"/>
      <c r="CP120" s="1079" t="s">
        <v>478</v>
      </c>
      <c r="CQ120" s="1080"/>
      <c r="CR120" s="1080"/>
      <c r="CS120" s="1080"/>
      <c r="CT120" s="1080"/>
      <c r="CU120" s="1080"/>
      <c r="CV120" s="1080"/>
      <c r="CW120" s="1080"/>
      <c r="CX120" s="1080"/>
      <c r="CY120" s="1080"/>
      <c r="CZ120" s="1080"/>
      <c r="DA120" s="1080"/>
      <c r="DB120" s="1080"/>
      <c r="DC120" s="1080"/>
      <c r="DD120" s="1080"/>
      <c r="DE120" s="1080"/>
      <c r="DF120" s="1081"/>
      <c r="DG120" s="995">
        <v>1632090</v>
      </c>
      <c r="DH120" s="996"/>
      <c r="DI120" s="996"/>
      <c r="DJ120" s="996"/>
      <c r="DK120" s="996"/>
      <c r="DL120" s="996">
        <v>1699493</v>
      </c>
      <c r="DM120" s="996"/>
      <c r="DN120" s="996"/>
      <c r="DO120" s="996"/>
      <c r="DP120" s="996"/>
      <c r="DQ120" s="996">
        <v>1688882</v>
      </c>
      <c r="DR120" s="996"/>
      <c r="DS120" s="996"/>
      <c r="DT120" s="996"/>
      <c r="DU120" s="996"/>
      <c r="DV120" s="997">
        <v>35.200000000000003</v>
      </c>
      <c r="DW120" s="997"/>
      <c r="DX120" s="997"/>
      <c r="DY120" s="997"/>
      <c r="DZ120" s="998"/>
    </row>
    <row r="121" spans="1:130" s="226" customFormat="1" ht="26.25" customHeight="1">
      <c r="A121" s="1122"/>
      <c r="B121" s="1014"/>
      <c r="C121" s="1039" t="s">
        <v>479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130</v>
      </c>
      <c r="AB121" s="1024"/>
      <c r="AC121" s="1024"/>
      <c r="AD121" s="1024"/>
      <c r="AE121" s="1025"/>
      <c r="AF121" s="1026" t="s">
        <v>401</v>
      </c>
      <c r="AG121" s="1024"/>
      <c r="AH121" s="1024"/>
      <c r="AI121" s="1024"/>
      <c r="AJ121" s="1025"/>
      <c r="AK121" s="1026" t="s">
        <v>401</v>
      </c>
      <c r="AL121" s="1024"/>
      <c r="AM121" s="1024"/>
      <c r="AN121" s="1024"/>
      <c r="AO121" s="1025"/>
      <c r="AP121" s="1027" t="s">
        <v>130</v>
      </c>
      <c r="AQ121" s="1028"/>
      <c r="AR121" s="1028"/>
      <c r="AS121" s="1028"/>
      <c r="AT121" s="1029"/>
      <c r="AU121" s="1059"/>
      <c r="AV121" s="1060"/>
      <c r="AW121" s="1060"/>
      <c r="AX121" s="1060"/>
      <c r="AY121" s="1061"/>
      <c r="AZ121" s="987" t="s">
        <v>480</v>
      </c>
      <c r="BA121" s="988"/>
      <c r="BB121" s="988"/>
      <c r="BC121" s="988"/>
      <c r="BD121" s="988"/>
      <c r="BE121" s="988"/>
      <c r="BF121" s="988"/>
      <c r="BG121" s="988"/>
      <c r="BH121" s="988"/>
      <c r="BI121" s="988"/>
      <c r="BJ121" s="988"/>
      <c r="BK121" s="988"/>
      <c r="BL121" s="988"/>
      <c r="BM121" s="988"/>
      <c r="BN121" s="988"/>
      <c r="BO121" s="988"/>
      <c r="BP121" s="989"/>
      <c r="BQ121" s="990">
        <v>399423</v>
      </c>
      <c r="BR121" s="991"/>
      <c r="BS121" s="991"/>
      <c r="BT121" s="991"/>
      <c r="BU121" s="991"/>
      <c r="BV121" s="991">
        <v>344060</v>
      </c>
      <c r="BW121" s="991"/>
      <c r="BX121" s="991"/>
      <c r="BY121" s="991"/>
      <c r="BZ121" s="991"/>
      <c r="CA121" s="991">
        <v>331465</v>
      </c>
      <c r="CB121" s="991"/>
      <c r="CC121" s="991"/>
      <c r="CD121" s="991"/>
      <c r="CE121" s="991"/>
      <c r="CF121" s="985">
        <v>6.9</v>
      </c>
      <c r="CG121" s="986"/>
      <c r="CH121" s="986"/>
      <c r="CI121" s="986"/>
      <c r="CJ121" s="986"/>
      <c r="CK121" s="1074"/>
      <c r="CL121" s="1075"/>
      <c r="CM121" s="1075"/>
      <c r="CN121" s="1075"/>
      <c r="CO121" s="1076"/>
      <c r="CP121" s="1084" t="s">
        <v>418</v>
      </c>
      <c r="CQ121" s="1085"/>
      <c r="CR121" s="1085"/>
      <c r="CS121" s="1085"/>
      <c r="CT121" s="1085"/>
      <c r="CU121" s="1085"/>
      <c r="CV121" s="1085"/>
      <c r="CW121" s="1085"/>
      <c r="CX121" s="1085"/>
      <c r="CY121" s="1085"/>
      <c r="CZ121" s="1085"/>
      <c r="DA121" s="1085"/>
      <c r="DB121" s="1085"/>
      <c r="DC121" s="1085"/>
      <c r="DD121" s="1085"/>
      <c r="DE121" s="1085"/>
      <c r="DF121" s="1086"/>
      <c r="DG121" s="990">
        <v>579950</v>
      </c>
      <c r="DH121" s="991"/>
      <c r="DI121" s="991"/>
      <c r="DJ121" s="991"/>
      <c r="DK121" s="991"/>
      <c r="DL121" s="991">
        <v>545627</v>
      </c>
      <c r="DM121" s="991"/>
      <c r="DN121" s="991"/>
      <c r="DO121" s="991"/>
      <c r="DP121" s="991"/>
      <c r="DQ121" s="991">
        <v>497228</v>
      </c>
      <c r="DR121" s="991"/>
      <c r="DS121" s="991"/>
      <c r="DT121" s="991"/>
      <c r="DU121" s="991"/>
      <c r="DV121" s="992">
        <v>10.4</v>
      </c>
      <c r="DW121" s="992"/>
      <c r="DX121" s="992"/>
      <c r="DY121" s="992"/>
      <c r="DZ121" s="993"/>
    </row>
    <row r="122" spans="1:130" s="226" customFormat="1" ht="26.25" customHeight="1">
      <c r="A122" s="1122"/>
      <c r="B122" s="1014"/>
      <c r="C122" s="987" t="s">
        <v>461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401</v>
      </c>
      <c r="AB122" s="1024"/>
      <c r="AC122" s="1024"/>
      <c r="AD122" s="1024"/>
      <c r="AE122" s="1025"/>
      <c r="AF122" s="1026" t="s">
        <v>130</v>
      </c>
      <c r="AG122" s="1024"/>
      <c r="AH122" s="1024"/>
      <c r="AI122" s="1024"/>
      <c r="AJ122" s="1025"/>
      <c r="AK122" s="1026" t="s">
        <v>130</v>
      </c>
      <c r="AL122" s="1024"/>
      <c r="AM122" s="1024"/>
      <c r="AN122" s="1024"/>
      <c r="AO122" s="1025"/>
      <c r="AP122" s="1027" t="s">
        <v>130</v>
      </c>
      <c r="AQ122" s="1028"/>
      <c r="AR122" s="1028"/>
      <c r="AS122" s="1028"/>
      <c r="AT122" s="1029"/>
      <c r="AU122" s="1059"/>
      <c r="AV122" s="1060"/>
      <c r="AW122" s="1060"/>
      <c r="AX122" s="1060"/>
      <c r="AY122" s="1061"/>
      <c r="AZ122" s="1038" t="s">
        <v>481</v>
      </c>
      <c r="BA122" s="1030"/>
      <c r="BB122" s="1030"/>
      <c r="BC122" s="1030"/>
      <c r="BD122" s="1030"/>
      <c r="BE122" s="1030"/>
      <c r="BF122" s="1030"/>
      <c r="BG122" s="1030"/>
      <c r="BH122" s="1030"/>
      <c r="BI122" s="1030"/>
      <c r="BJ122" s="1030"/>
      <c r="BK122" s="1030"/>
      <c r="BL122" s="1030"/>
      <c r="BM122" s="1030"/>
      <c r="BN122" s="1030"/>
      <c r="BO122" s="1030"/>
      <c r="BP122" s="1031"/>
      <c r="BQ122" s="1064">
        <v>10189157</v>
      </c>
      <c r="BR122" s="1065"/>
      <c r="BS122" s="1065"/>
      <c r="BT122" s="1065"/>
      <c r="BU122" s="1065"/>
      <c r="BV122" s="1065">
        <v>10003945</v>
      </c>
      <c r="BW122" s="1065"/>
      <c r="BX122" s="1065"/>
      <c r="BY122" s="1065"/>
      <c r="BZ122" s="1065"/>
      <c r="CA122" s="1065">
        <v>9886155</v>
      </c>
      <c r="CB122" s="1065"/>
      <c r="CC122" s="1065"/>
      <c r="CD122" s="1065"/>
      <c r="CE122" s="1065"/>
      <c r="CF122" s="1082">
        <v>206.3</v>
      </c>
      <c r="CG122" s="1083"/>
      <c r="CH122" s="1083"/>
      <c r="CI122" s="1083"/>
      <c r="CJ122" s="1083"/>
      <c r="CK122" s="1074"/>
      <c r="CL122" s="1075"/>
      <c r="CM122" s="1075"/>
      <c r="CN122" s="1075"/>
      <c r="CO122" s="1076"/>
      <c r="CP122" s="1084" t="s">
        <v>482</v>
      </c>
      <c r="CQ122" s="1085"/>
      <c r="CR122" s="1085"/>
      <c r="CS122" s="1085"/>
      <c r="CT122" s="1085"/>
      <c r="CU122" s="1085"/>
      <c r="CV122" s="1085"/>
      <c r="CW122" s="1085"/>
      <c r="CX122" s="1085"/>
      <c r="CY122" s="1085"/>
      <c r="CZ122" s="1085"/>
      <c r="DA122" s="1085"/>
      <c r="DB122" s="1085"/>
      <c r="DC122" s="1085"/>
      <c r="DD122" s="1085"/>
      <c r="DE122" s="1085"/>
      <c r="DF122" s="1086"/>
      <c r="DG122" s="990">
        <v>157134</v>
      </c>
      <c r="DH122" s="991"/>
      <c r="DI122" s="991"/>
      <c r="DJ122" s="991"/>
      <c r="DK122" s="991"/>
      <c r="DL122" s="991">
        <v>152649</v>
      </c>
      <c r="DM122" s="991"/>
      <c r="DN122" s="991"/>
      <c r="DO122" s="991"/>
      <c r="DP122" s="991"/>
      <c r="DQ122" s="991">
        <v>133132</v>
      </c>
      <c r="DR122" s="991"/>
      <c r="DS122" s="991"/>
      <c r="DT122" s="991"/>
      <c r="DU122" s="991"/>
      <c r="DV122" s="992">
        <v>2.8</v>
      </c>
      <c r="DW122" s="992"/>
      <c r="DX122" s="992"/>
      <c r="DY122" s="992"/>
      <c r="DZ122" s="993"/>
    </row>
    <row r="123" spans="1:130" s="226" customFormat="1" ht="26.25" customHeight="1">
      <c r="A123" s="1122"/>
      <c r="B123" s="1014"/>
      <c r="C123" s="987" t="s">
        <v>467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130</v>
      </c>
      <c r="AB123" s="1024"/>
      <c r="AC123" s="1024"/>
      <c r="AD123" s="1024"/>
      <c r="AE123" s="1025"/>
      <c r="AF123" s="1026" t="s">
        <v>401</v>
      </c>
      <c r="AG123" s="1024"/>
      <c r="AH123" s="1024"/>
      <c r="AI123" s="1024"/>
      <c r="AJ123" s="1025"/>
      <c r="AK123" s="1026" t="s">
        <v>401</v>
      </c>
      <c r="AL123" s="1024"/>
      <c r="AM123" s="1024"/>
      <c r="AN123" s="1024"/>
      <c r="AO123" s="1025"/>
      <c r="AP123" s="1027" t="s">
        <v>130</v>
      </c>
      <c r="AQ123" s="1028"/>
      <c r="AR123" s="1028"/>
      <c r="AS123" s="1028"/>
      <c r="AT123" s="1029"/>
      <c r="AU123" s="1062"/>
      <c r="AV123" s="1063"/>
      <c r="AW123" s="1063"/>
      <c r="AX123" s="1063"/>
      <c r="AY123" s="1063"/>
      <c r="AZ123" s="247" t="s">
        <v>192</v>
      </c>
      <c r="BA123" s="247"/>
      <c r="BB123" s="247"/>
      <c r="BC123" s="247"/>
      <c r="BD123" s="247"/>
      <c r="BE123" s="247"/>
      <c r="BF123" s="247"/>
      <c r="BG123" s="247"/>
      <c r="BH123" s="247"/>
      <c r="BI123" s="247"/>
      <c r="BJ123" s="247"/>
      <c r="BK123" s="247"/>
      <c r="BL123" s="247"/>
      <c r="BM123" s="247"/>
      <c r="BN123" s="247"/>
      <c r="BO123" s="1042" t="s">
        <v>483</v>
      </c>
      <c r="BP123" s="1070"/>
      <c r="BQ123" s="1128">
        <v>16193697</v>
      </c>
      <c r="BR123" s="1129"/>
      <c r="BS123" s="1129"/>
      <c r="BT123" s="1129"/>
      <c r="BU123" s="1129"/>
      <c r="BV123" s="1129">
        <v>15880830</v>
      </c>
      <c r="BW123" s="1129"/>
      <c r="BX123" s="1129"/>
      <c r="BY123" s="1129"/>
      <c r="BZ123" s="1129"/>
      <c r="CA123" s="1129">
        <v>16083768</v>
      </c>
      <c r="CB123" s="1129"/>
      <c r="CC123" s="1129"/>
      <c r="CD123" s="1129"/>
      <c r="CE123" s="1129"/>
      <c r="CF123" s="1066"/>
      <c r="CG123" s="1067"/>
      <c r="CH123" s="1067"/>
      <c r="CI123" s="1067"/>
      <c r="CJ123" s="1068"/>
      <c r="CK123" s="1074"/>
      <c r="CL123" s="1075"/>
      <c r="CM123" s="1075"/>
      <c r="CN123" s="1075"/>
      <c r="CO123" s="1076"/>
      <c r="CP123" s="1084" t="s">
        <v>484</v>
      </c>
      <c r="CQ123" s="1085"/>
      <c r="CR123" s="1085"/>
      <c r="CS123" s="1085"/>
      <c r="CT123" s="1085"/>
      <c r="CU123" s="1085"/>
      <c r="CV123" s="1085"/>
      <c r="CW123" s="1085"/>
      <c r="CX123" s="1085"/>
      <c r="CY123" s="1085"/>
      <c r="CZ123" s="1085"/>
      <c r="DA123" s="1085"/>
      <c r="DB123" s="1085"/>
      <c r="DC123" s="1085"/>
      <c r="DD123" s="1085"/>
      <c r="DE123" s="1085"/>
      <c r="DF123" s="1086"/>
      <c r="DG123" s="1023">
        <v>1089</v>
      </c>
      <c r="DH123" s="1024"/>
      <c r="DI123" s="1024"/>
      <c r="DJ123" s="1024"/>
      <c r="DK123" s="1025"/>
      <c r="DL123" s="1026">
        <v>1648</v>
      </c>
      <c r="DM123" s="1024"/>
      <c r="DN123" s="1024"/>
      <c r="DO123" s="1024"/>
      <c r="DP123" s="1025"/>
      <c r="DQ123" s="1026">
        <v>2329</v>
      </c>
      <c r="DR123" s="1024"/>
      <c r="DS123" s="1024"/>
      <c r="DT123" s="1024"/>
      <c r="DU123" s="1025"/>
      <c r="DV123" s="1027">
        <v>0</v>
      </c>
      <c r="DW123" s="1028"/>
      <c r="DX123" s="1028"/>
      <c r="DY123" s="1028"/>
      <c r="DZ123" s="1029"/>
    </row>
    <row r="124" spans="1:130" s="226" customFormat="1" ht="26.25" customHeight="1" thickBot="1">
      <c r="A124" s="1122"/>
      <c r="B124" s="1014"/>
      <c r="C124" s="987" t="s">
        <v>470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401</v>
      </c>
      <c r="AB124" s="1024"/>
      <c r="AC124" s="1024"/>
      <c r="AD124" s="1024"/>
      <c r="AE124" s="1025"/>
      <c r="AF124" s="1026" t="s">
        <v>130</v>
      </c>
      <c r="AG124" s="1024"/>
      <c r="AH124" s="1024"/>
      <c r="AI124" s="1024"/>
      <c r="AJ124" s="1025"/>
      <c r="AK124" s="1026" t="s">
        <v>130</v>
      </c>
      <c r="AL124" s="1024"/>
      <c r="AM124" s="1024"/>
      <c r="AN124" s="1024"/>
      <c r="AO124" s="1025"/>
      <c r="AP124" s="1027" t="s">
        <v>401</v>
      </c>
      <c r="AQ124" s="1028"/>
      <c r="AR124" s="1028"/>
      <c r="AS124" s="1028"/>
      <c r="AT124" s="1029"/>
      <c r="AU124" s="1124" t="s">
        <v>485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130</v>
      </c>
      <c r="BR124" s="1092"/>
      <c r="BS124" s="1092"/>
      <c r="BT124" s="1092"/>
      <c r="BU124" s="1092"/>
      <c r="BV124" s="1092" t="s">
        <v>130</v>
      </c>
      <c r="BW124" s="1092"/>
      <c r="BX124" s="1092"/>
      <c r="BY124" s="1092"/>
      <c r="BZ124" s="1092"/>
      <c r="CA124" s="1092" t="s">
        <v>401</v>
      </c>
      <c r="CB124" s="1092"/>
      <c r="CC124" s="1092"/>
      <c r="CD124" s="1092"/>
      <c r="CE124" s="1092"/>
      <c r="CF124" s="1093"/>
      <c r="CG124" s="1094"/>
      <c r="CH124" s="1094"/>
      <c r="CI124" s="1094"/>
      <c r="CJ124" s="1095"/>
      <c r="CK124" s="1077"/>
      <c r="CL124" s="1077"/>
      <c r="CM124" s="1077"/>
      <c r="CN124" s="1077"/>
      <c r="CO124" s="1078"/>
      <c r="CP124" s="1084" t="s">
        <v>486</v>
      </c>
      <c r="CQ124" s="1085"/>
      <c r="CR124" s="1085"/>
      <c r="CS124" s="1085"/>
      <c r="CT124" s="1085"/>
      <c r="CU124" s="1085"/>
      <c r="CV124" s="1085"/>
      <c r="CW124" s="1085"/>
      <c r="CX124" s="1085"/>
      <c r="CY124" s="1085"/>
      <c r="CZ124" s="1085"/>
      <c r="DA124" s="1085"/>
      <c r="DB124" s="1085"/>
      <c r="DC124" s="1085"/>
      <c r="DD124" s="1085"/>
      <c r="DE124" s="1085"/>
      <c r="DF124" s="1086"/>
      <c r="DG124" s="1069" t="s">
        <v>401</v>
      </c>
      <c r="DH124" s="1051"/>
      <c r="DI124" s="1051"/>
      <c r="DJ124" s="1051"/>
      <c r="DK124" s="1052"/>
      <c r="DL124" s="1050" t="s">
        <v>401</v>
      </c>
      <c r="DM124" s="1051"/>
      <c r="DN124" s="1051"/>
      <c r="DO124" s="1051"/>
      <c r="DP124" s="1052"/>
      <c r="DQ124" s="1050" t="s">
        <v>401</v>
      </c>
      <c r="DR124" s="1051"/>
      <c r="DS124" s="1051"/>
      <c r="DT124" s="1051"/>
      <c r="DU124" s="1052"/>
      <c r="DV124" s="1053" t="s">
        <v>130</v>
      </c>
      <c r="DW124" s="1054"/>
      <c r="DX124" s="1054"/>
      <c r="DY124" s="1054"/>
      <c r="DZ124" s="1055"/>
    </row>
    <row r="125" spans="1:130" s="226" customFormat="1" ht="26.25" customHeight="1">
      <c r="A125" s="1122"/>
      <c r="B125" s="1014"/>
      <c r="C125" s="987" t="s">
        <v>472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401</v>
      </c>
      <c r="AB125" s="1024"/>
      <c r="AC125" s="1024"/>
      <c r="AD125" s="1024"/>
      <c r="AE125" s="1025"/>
      <c r="AF125" s="1026" t="s">
        <v>401</v>
      </c>
      <c r="AG125" s="1024"/>
      <c r="AH125" s="1024"/>
      <c r="AI125" s="1024"/>
      <c r="AJ125" s="1025"/>
      <c r="AK125" s="1026" t="s">
        <v>130</v>
      </c>
      <c r="AL125" s="1024"/>
      <c r="AM125" s="1024"/>
      <c r="AN125" s="1024"/>
      <c r="AO125" s="1025"/>
      <c r="AP125" s="1027" t="s">
        <v>401</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487</v>
      </c>
      <c r="CL125" s="1072"/>
      <c r="CM125" s="1072"/>
      <c r="CN125" s="1072"/>
      <c r="CO125" s="1073"/>
      <c r="CP125" s="994" t="s">
        <v>488</v>
      </c>
      <c r="CQ125" s="962"/>
      <c r="CR125" s="962"/>
      <c r="CS125" s="962"/>
      <c r="CT125" s="962"/>
      <c r="CU125" s="962"/>
      <c r="CV125" s="962"/>
      <c r="CW125" s="962"/>
      <c r="CX125" s="962"/>
      <c r="CY125" s="962"/>
      <c r="CZ125" s="962"/>
      <c r="DA125" s="962"/>
      <c r="DB125" s="962"/>
      <c r="DC125" s="962"/>
      <c r="DD125" s="962"/>
      <c r="DE125" s="962"/>
      <c r="DF125" s="963"/>
      <c r="DG125" s="995" t="s">
        <v>130</v>
      </c>
      <c r="DH125" s="996"/>
      <c r="DI125" s="996"/>
      <c r="DJ125" s="996"/>
      <c r="DK125" s="996"/>
      <c r="DL125" s="996" t="s">
        <v>401</v>
      </c>
      <c r="DM125" s="996"/>
      <c r="DN125" s="996"/>
      <c r="DO125" s="996"/>
      <c r="DP125" s="996"/>
      <c r="DQ125" s="996" t="s">
        <v>130</v>
      </c>
      <c r="DR125" s="996"/>
      <c r="DS125" s="996"/>
      <c r="DT125" s="996"/>
      <c r="DU125" s="996"/>
      <c r="DV125" s="997" t="s">
        <v>130</v>
      </c>
      <c r="DW125" s="997"/>
      <c r="DX125" s="997"/>
      <c r="DY125" s="997"/>
      <c r="DZ125" s="998"/>
    </row>
    <row r="126" spans="1:130" s="226" customFormat="1" ht="26.25" customHeight="1" thickBot="1">
      <c r="A126" s="1122"/>
      <c r="B126" s="1014"/>
      <c r="C126" s="987" t="s">
        <v>474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401</v>
      </c>
      <c r="AB126" s="1024"/>
      <c r="AC126" s="1024"/>
      <c r="AD126" s="1024"/>
      <c r="AE126" s="1025"/>
      <c r="AF126" s="1026" t="s">
        <v>401</v>
      </c>
      <c r="AG126" s="1024"/>
      <c r="AH126" s="1024"/>
      <c r="AI126" s="1024"/>
      <c r="AJ126" s="1025"/>
      <c r="AK126" s="1026" t="s">
        <v>401</v>
      </c>
      <c r="AL126" s="1024"/>
      <c r="AM126" s="1024"/>
      <c r="AN126" s="1024"/>
      <c r="AO126" s="1025"/>
      <c r="AP126" s="1027" t="s">
        <v>401</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489</v>
      </c>
      <c r="CQ126" s="988"/>
      <c r="CR126" s="988"/>
      <c r="CS126" s="988"/>
      <c r="CT126" s="988"/>
      <c r="CU126" s="988"/>
      <c r="CV126" s="988"/>
      <c r="CW126" s="988"/>
      <c r="CX126" s="988"/>
      <c r="CY126" s="988"/>
      <c r="CZ126" s="988"/>
      <c r="DA126" s="988"/>
      <c r="DB126" s="988"/>
      <c r="DC126" s="988"/>
      <c r="DD126" s="988"/>
      <c r="DE126" s="988"/>
      <c r="DF126" s="989"/>
      <c r="DG126" s="990" t="s">
        <v>401</v>
      </c>
      <c r="DH126" s="991"/>
      <c r="DI126" s="991"/>
      <c r="DJ126" s="991"/>
      <c r="DK126" s="991"/>
      <c r="DL126" s="991" t="s">
        <v>130</v>
      </c>
      <c r="DM126" s="991"/>
      <c r="DN126" s="991"/>
      <c r="DO126" s="991"/>
      <c r="DP126" s="991"/>
      <c r="DQ126" s="991" t="s">
        <v>401</v>
      </c>
      <c r="DR126" s="991"/>
      <c r="DS126" s="991"/>
      <c r="DT126" s="991"/>
      <c r="DU126" s="991"/>
      <c r="DV126" s="992" t="s">
        <v>130</v>
      </c>
      <c r="DW126" s="992"/>
      <c r="DX126" s="992"/>
      <c r="DY126" s="992"/>
      <c r="DZ126" s="993"/>
    </row>
    <row r="127" spans="1:130" s="226" customFormat="1" ht="26.25" customHeight="1">
      <c r="A127" s="1123"/>
      <c r="B127" s="1016"/>
      <c r="C127" s="1038" t="s">
        <v>490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401</v>
      </c>
      <c r="AB127" s="1024"/>
      <c r="AC127" s="1024"/>
      <c r="AD127" s="1024"/>
      <c r="AE127" s="1025"/>
      <c r="AF127" s="1026" t="s">
        <v>401</v>
      </c>
      <c r="AG127" s="1024"/>
      <c r="AH127" s="1024"/>
      <c r="AI127" s="1024"/>
      <c r="AJ127" s="1025"/>
      <c r="AK127" s="1026" t="s">
        <v>401</v>
      </c>
      <c r="AL127" s="1024"/>
      <c r="AM127" s="1024"/>
      <c r="AN127" s="1024"/>
      <c r="AO127" s="1025"/>
      <c r="AP127" s="1027" t="s">
        <v>130</v>
      </c>
      <c r="AQ127" s="1028"/>
      <c r="AR127" s="1028"/>
      <c r="AS127" s="1028"/>
      <c r="AT127" s="1029"/>
      <c r="AU127" s="228"/>
      <c r="AV127" s="228"/>
      <c r="AW127" s="228"/>
      <c r="AX127" s="1096" t="s">
        <v>491</v>
      </c>
      <c r="AY127" s="1097"/>
      <c r="AZ127" s="1097"/>
      <c r="BA127" s="1097"/>
      <c r="BB127" s="1097"/>
      <c r="BC127" s="1097"/>
      <c r="BD127" s="1097"/>
      <c r="BE127" s="1098"/>
      <c r="BF127" s="1099" t="s">
        <v>492</v>
      </c>
      <c r="BG127" s="1097"/>
      <c r="BH127" s="1097"/>
      <c r="BI127" s="1097"/>
      <c r="BJ127" s="1097"/>
      <c r="BK127" s="1097"/>
      <c r="BL127" s="1098"/>
      <c r="BM127" s="1099" t="s">
        <v>493</v>
      </c>
      <c r="BN127" s="1097"/>
      <c r="BO127" s="1097"/>
      <c r="BP127" s="1097"/>
      <c r="BQ127" s="1097"/>
      <c r="BR127" s="1097"/>
      <c r="BS127" s="1098"/>
      <c r="BT127" s="1099" t="s">
        <v>494</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495</v>
      </c>
      <c r="CQ127" s="988"/>
      <c r="CR127" s="988"/>
      <c r="CS127" s="988"/>
      <c r="CT127" s="988"/>
      <c r="CU127" s="988"/>
      <c r="CV127" s="988"/>
      <c r="CW127" s="988"/>
      <c r="CX127" s="988"/>
      <c r="CY127" s="988"/>
      <c r="CZ127" s="988"/>
      <c r="DA127" s="988"/>
      <c r="DB127" s="988"/>
      <c r="DC127" s="988"/>
      <c r="DD127" s="988"/>
      <c r="DE127" s="988"/>
      <c r="DF127" s="989"/>
      <c r="DG127" s="990" t="s">
        <v>401</v>
      </c>
      <c r="DH127" s="991"/>
      <c r="DI127" s="991"/>
      <c r="DJ127" s="991"/>
      <c r="DK127" s="991"/>
      <c r="DL127" s="991" t="s">
        <v>130</v>
      </c>
      <c r="DM127" s="991"/>
      <c r="DN127" s="991"/>
      <c r="DO127" s="991"/>
      <c r="DP127" s="991"/>
      <c r="DQ127" s="991" t="s">
        <v>130</v>
      </c>
      <c r="DR127" s="991"/>
      <c r="DS127" s="991"/>
      <c r="DT127" s="991"/>
      <c r="DU127" s="991"/>
      <c r="DV127" s="992" t="s">
        <v>401</v>
      </c>
      <c r="DW127" s="992"/>
      <c r="DX127" s="992"/>
      <c r="DY127" s="992"/>
      <c r="DZ127" s="993"/>
    </row>
    <row r="128" spans="1:130" s="226" customFormat="1" ht="26.25" customHeight="1" thickBot="1">
      <c r="A128" s="1106" t="s">
        <v>496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497</v>
      </c>
      <c r="X128" s="1108"/>
      <c r="Y128" s="1108"/>
      <c r="Z128" s="1109"/>
      <c r="AA128" s="1110">
        <v>72813</v>
      </c>
      <c r="AB128" s="1111"/>
      <c r="AC128" s="1111"/>
      <c r="AD128" s="1111"/>
      <c r="AE128" s="1112"/>
      <c r="AF128" s="1113">
        <v>85432</v>
      </c>
      <c r="AG128" s="1111"/>
      <c r="AH128" s="1111"/>
      <c r="AI128" s="1111"/>
      <c r="AJ128" s="1112"/>
      <c r="AK128" s="1113">
        <v>81688</v>
      </c>
      <c r="AL128" s="1111"/>
      <c r="AM128" s="1111"/>
      <c r="AN128" s="1111"/>
      <c r="AO128" s="1112"/>
      <c r="AP128" s="1114"/>
      <c r="AQ128" s="1115"/>
      <c r="AR128" s="1115"/>
      <c r="AS128" s="1115"/>
      <c r="AT128" s="1116"/>
      <c r="AU128" s="228"/>
      <c r="AV128" s="228"/>
      <c r="AW128" s="228"/>
      <c r="AX128" s="961" t="s">
        <v>498</v>
      </c>
      <c r="AY128" s="962"/>
      <c r="AZ128" s="962"/>
      <c r="BA128" s="962"/>
      <c r="BB128" s="962"/>
      <c r="BC128" s="962"/>
      <c r="BD128" s="962"/>
      <c r="BE128" s="963"/>
      <c r="BF128" s="1117" t="s">
        <v>130</v>
      </c>
      <c r="BG128" s="1118"/>
      <c r="BH128" s="1118"/>
      <c r="BI128" s="1118"/>
      <c r="BJ128" s="1118"/>
      <c r="BK128" s="1118"/>
      <c r="BL128" s="1119"/>
      <c r="BM128" s="1117">
        <v>14.57</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499</v>
      </c>
      <c r="CQ128" s="791"/>
      <c r="CR128" s="791"/>
      <c r="CS128" s="791"/>
      <c r="CT128" s="791"/>
      <c r="CU128" s="791"/>
      <c r="CV128" s="791"/>
      <c r="CW128" s="791"/>
      <c r="CX128" s="791"/>
      <c r="CY128" s="791"/>
      <c r="CZ128" s="791"/>
      <c r="DA128" s="791"/>
      <c r="DB128" s="791"/>
      <c r="DC128" s="791"/>
      <c r="DD128" s="791"/>
      <c r="DE128" s="791"/>
      <c r="DF128" s="1101"/>
      <c r="DG128" s="1102" t="s">
        <v>401</v>
      </c>
      <c r="DH128" s="1103"/>
      <c r="DI128" s="1103"/>
      <c r="DJ128" s="1103"/>
      <c r="DK128" s="1103"/>
      <c r="DL128" s="1103" t="s">
        <v>401</v>
      </c>
      <c r="DM128" s="1103"/>
      <c r="DN128" s="1103"/>
      <c r="DO128" s="1103"/>
      <c r="DP128" s="1103"/>
      <c r="DQ128" s="1103" t="s">
        <v>500</v>
      </c>
      <c r="DR128" s="1103"/>
      <c r="DS128" s="1103"/>
      <c r="DT128" s="1103"/>
      <c r="DU128" s="1103"/>
      <c r="DV128" s="1104" t="s">
        <v>401</v>
      </c>
      <c r="DW128" s="1104"/>
      <c r="DX128" s="1104"/>
      <c r="DY128" s="1104"/>
      <c r="DZ128" s="1105"/>
    </row>
    <row r="129" spans="1:131" s="226" customFormat="1" ht="26.25" customHeight="1">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501</v>
      </c>
      <c r="X129" s="1136"/>
      <c r="Y129" s="1136"/>
      <c r="Z129" s="1137"/>
      <c r="AA129" s="1023">
        <v>5227508</v>
      </c>
      <c r="AB129" s="1024"/>
      <c r="AC129" s="1024"/>
      <c r="AD129" s="1024"/>
      <c r="AE129" s="1025"/>
      <c r="AF129" s="1026">
        <v>5420533</v>
      </c>
      <c r="AG129" s="1024"/>
      <c r="AH129" s="1024"/>
      <c r="AI129" s="1024"/>
      <c r="AJ129" s="1025"/>
      <c r="AK129" s="1026">
        <v>5749424</v>
      </c>
      <c r="AL129" s="1024"/>
      <c r="AM129" s="1024"/>
      <c r="AN129" s="1024"/>
      <c r="AO129" s="1025"/>
      <c r="AP129" s="1138"/>
      <c r="AQ129" s="1139"/>
      <c r="AR129" s="1139"/>
      <c r="AS129" s="1139"/>
      <c r="AT129" s="1140"/>
      <c r="AU129" s="229"/>
      <c r="AV129" s="229"/>
      <c r="AW129" s="229"/>
      <c r="AX129" s="1130" t="s">
        <v>502</v>
      </c>
      <c r="AY129" s="988"/>
      <c r="AZ129" s="988"/>
      <c r="BA129" s="988"/>
      <c r="BB129" s="988"/>
      <c r="BC129" s="988"/>
      <c r="BD129" s="988"/>
      <c r="BE129" s="989"/>
      <c r="BF129" s="1131" t="s">
        <v>130</v>
      </c>
      <c r="BG129" s="1132"/>
      <c r="BH129" s="1132"/>
      <c r="BI129" s="1132"/>
      <c r="BJ129" s="1132"/>
      <c r="BK129" s="1132"/>
      <c r="BL129" s="1133"/>
      <c r="BM129" s="1131">
        <v>19.57</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503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504</v>
      </c>
      <c r="X130" s="1136"/>
      <c r="Y130" s="1136"/>
      <c r="Z130" s="1137"/>
      <c r="AA130" s="1023">
        <v>891214</v>
      </c>
      <c r="AB130" s="1024"/>
      <c r="AC130" s="1024"/>
      <c r="AD130" s="1024"/>
      <c r="AE130" s="1025"/>
      <c r="AF130" s="1026">
        <v>911184</v>
      </c>
      <c r="AG130" s="1024"/>
      <c r="AH130" s="1024"/>
      <c r="AI130" s="1024"/>
      <c r="AJ130" s="1025"/>
      <c r="AK130" s="1026">
        <v>957501</v>
      </c>
      <c r="AL130" s="1024"/>
      <c r="AM130" s="1024"/>
      <c r="AN130" s="1024"/>
      <c r="AO130" s="1025"/>
      <c r="AP130" s="1138"/>
      <c r="AQ130" s="1139"/>
      <c r="AR130" s="1139"/>
      <c r="AS130" s="1139"/>
      <c r="AT130" s="1140"/>
      <c r="AU130" s="229"/>
      <c r="AV130" s="229"/>
      <c r="AW130" s="229"/>
      <c r="AX130" s="1130" t="s">
        <v>505</v>
      </c>
      <c r="AY130" s="988"/>
      <c r="AZ130" s="988"/>
      <c r="BA130" s="988"/>
      <c r="BB130" s="988"/>
      <c r="BC130" s="988"/>
      <c r="BD130" s="988"/>
      <c r="BE130" s="989"/>
      <c r="BF130" s="1166">
        <v>10.1</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506</v>
      </c>
      <c r="X131" s="1173"/>
      <c r="Y131" s="1173"/>
      <c r="Z131" s="1174"/>
      <c r="AA131" s="1069">
        <v>4336294</v>
      </c>
      <c r="AB131" s="1051"/>
      <c r="AC131" s="1051"/>
      <c r="AD131" s="1051"/>
      <c r="AE131" s="1052"/>
      <c r="AF131" s="1050">
        <v>4509349</v>
      </c>
      <c r="AG131" s="1051"/>
      <c r="AH131" s="1051"/>
      <c r="AI131" s="1051"/>
      <c r="AJ131" s="1052"/>
      <c r="AK131" s="1050">
        <v>4791923</v>
      </c>
      <c r="AL131" s="1051"/>
      <c r="AM131" s="1051"/>
      <c r="AN131" s="1051"/>
      <c r="AO131" s="1052"/>
      <c r="AP131" s="1175"/>
      <c r="AQ131" s="1176"/>
      <c r="AR131" s="1176"/>
      <c r="AS131" s="1176"/>
      <c r="AT131" s="1177"/>
      <c r="AU131" s="229"/>
      <c r="AV131" s="229"/>
      <c r="AW131" s="229"/>
      <c r="AX131" s="1148" t="s">
        <v>507</v>
      </c>
      <c r="AY131" s="791"/>
      <c r="AZ131" s="791"/>
      <c r="BA131" s="791"/>
      <c r="BB131" s="791"/>
      <c r="BC131" s="791"/>
      <c r="BD131" s="791"/>
      <c r="BE131" s="1101"/>
      <c r="BF131" s="1149" t="s">
        <v>401</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508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509</v>
      </c>
      <c r="W132" s="1159"/>
      <c r="X132" s="1159"/>
      <c r="Y132" s="1159"/>
      <c r="Z132" s="1160"/>
      <c r="AA132" s="1161">
        <v>9.6297898620000009</v>
      </c>
      <c r="AB132" s="1162"/>
      <c r="AC132" s="1162"/>
      <c r="AD132" s="1162"/>
      <c r="AE132" s="1163"/>
      <c r="AF132" s="1164">
        <v>9.9812855470000006</v>
      </c>
      <c r="AG132" s="1162"/>
      <c r="AH132" s="1162"/>
      <c r="AI132" s="1162"/>
      <c r="AJ132" s="1163"/>
      <c r="AK132" s="1164">
        <v>10.772355900000001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510</v>
      </c>
      <c r="W133" s="1142"/>
      <c r="X133" s="1142"/>
      <c r="Y133" s="1142"/>
      <c r="Z133" s="1143"/>
      <c r="AA133" s="1144">
        <v>9.1</v>
      </c>
      <c r="AB133" s="1145"/>
      <c r="AC133" s="1145"/>
      <c r="AD133" s="1145"/>
      <c r="AE133" s="1146"/>
      <c r="AF133" s="1144">
        <v>9.6999999999999993</v>
      </c>
      <c r="AG133" s="1145"/>
      <c r="AH133" s="1145"/>
      <c r="AI133" s="1145"/>
      <c r="AJ133" s="1146"/>
      <c r="AK133" s="1144">
        <v>10.1</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Wv06yGL3bacmeXqQ4jI0C3G1AVXy9QjwsvpGNiogE1n0yzqNcspYeSD5nfuXk0yspuyaCymW4PyuhTRGEPepg==" saltValue="uiS0AsJZTdTQ4oCS6ZQx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511</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C4q8svuIyvpU+3B2hCaY2UjdqdbkHBrmEYjC1QA0FEg0qZb7BJ90eQl9/ebg4P6AVRAn8HGsNBdAt/dbWaGxg==" saltValue="PQyH2KtacA/01rtYz3lX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514</v>
      </c>
      <c r="AP7" s="268"/>
      <c r="AQ7" s="269" t="s">
        <v>515</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516</v>
      </c>
      <c r="AQ8" s="275" t="s">
        <v>517</v>
      </c>
      <c r="AR8" s="276" t="s">
        <v>518</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519</v>
      </c>
      <c r="AL9" s="1182"/>
      <c r="AM9" s="1182"/>
      <c r="AN9" s="1183"/>
      <c r="AO9" s="277">
        <v>1618730</v>
      </c>
      <c r="AP9" s="277">
        <v>247323</v>
      </c>
      <c r="AQ9" s="278">
        <v>163770</v>
      </c>
      <c r="AR9" s="279">
        <v>51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520</v>
      </c>
      <c r="AL10" s="1182"/>
      <c r="AM10" s="1182"/>
      <c r="AN10" s="1183"/>
      <c r="AO10" s="280">
        <v>185643</v>
      </c>
      <c r="AP10" s="280">
        <v>28364</v>
      </c>
      <c r="AQ10" s="281">
        <v>24683</v>
      </c>
      <c r="AR10" s="282">
        <v>14.9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521</v>
      </c>
      <c r="AL11" s="1182"/>
      <c r="AM11" s="1182"/>
      <c r="AN11" s="1183"/>
      <c r="AO11" s="280">
        <v>198326</v>
      </c>
      <c r="AP11" s="280">
        <v>30302</v>
      </c>
      <c r="AQ11" s="281">
        <v>5136</v>
      </c>
      <c r="AR11" s="282">
        <v>490</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522</v>
      </c>
      <c r="AL12" s="1182"/>
      <c r="AM12" s="1182"/>
      <c r="AN12" s="1183"/>
      <c r="AO12" s="280" t="s">
        <v>523</v>
      </c>
      <c r="AP12" s="280" t="s">
        <v>523</v>
      </c>
      <c r="AQ12" s="281" t="s">
        <v>523</v>
      </c>
      <c r="AR12" s="282" t="s">
        <v>523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524</v>
      </c>
      <c r="AL13" s="1182"/>
      <c r="AM13" s="1182"/>
      <c r="AN13" s="1183"/>
      <c r="AO13" s="280">
        <v>56829</v>
      </c>
      <c r="AP13" s="280">
        <v>8683</v>
      </c>
      <c r="AQ13" s="281">
        <v>6255</v>
      </c>
      <c r="AR13" s="282">
        <v>38.799999999999997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525</v>
      </c>
      <c r="AL14" s="1182"/>
      <c r="AM14" s="1182"/>
      <c r="AN14" s="1183"/>
      <c r="AO14" s="280">
        <v>58464</v>
      </c>
      <c r="AP14" s="280">
        <v>8933</v>
      </c>
      <c r="AQ14" s="281">
        <v>3424</v>
      </c>
      <c r="AR14" s="282">
        <v>160.9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526</v>
      </c>
      <c r="AL15" s="1185"/>
      <c r="AM15" s="1185"/>
      <c r="AN15" s="1186"/>
      <c r="AO15" s="280">
        <v>-112276</v>
      </c>
      <c r="AP15" s="280">
        <v>-17154</v>
      </c>
      <c r="AQ15" s="281">
        <v>-13292</v>
      </c>
      <c r="AR15" s="282">
        <v>29.1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192</v>
      </c>
      <c r="AL16" s="1185"/>
      <c r="AM16" s="1185"/>
      <c r="AN16" s="1186"/>
      <c r="AO16" s="280">
        <v>2005716</v>
      </c>
      <c r="AP16" s="280">
        <v>306450</v>
      </c>
      <c r="AQ16" s="281">
        <v>189976</v>
      </c>
      <c r="AR16" s="282">
        <v>61.3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531</v>
      </c>
      <c r="AL21" s="1188"/>
      <c r="AM21" s="1188"/>
      <c r="AN21" s="1189"/>
      <c r="AO21" s="293">
        <v>23.07</v>
      </c>
      <c r="AP21" s="294">
        <v>16.39</v>
      </c>
      <c r="AQ21" s="295">
        <v>6.68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532</v>
      </c>
      <c r="AL22" s="1188"/>
      <c r="AM22" s="1188"/>
      <c r="AN22" s="1189"/>
      <c r="AO22" s="298">
        <v>96.9</v>
      </c>
      <c r="AP22" s="299">
        <v>95.8</v>
      </c>
      <c r="AQ22" s="300">
        <v>1.1000000000000001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533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514</v>
      </c>
      <c r="AP30" s="268"/>
      <c r="AQ30" s="269" t="s">
        <v>515</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516</v>
      </c>
      <c r="AQ31" s="275" t="s">
        <v>517</v>
      </c>
      <c r="AR31" s="276" t="s">
        <v>518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536</v>
      </c>
      <c r="AL32" s="1196"/>
      <c r="AM32" s="1196"/>
      <c r="AN32" s="1197"/>
      <c r="AO32" s="308">
        <v>1339506</v>
      </c>
      <c r="AP32" s="308">
        <v>204661</v>
      </c>
      <c r="AQ32" s="309">
        <v>115605</v>
      </c>
      <c r="AR32" s="310">
        <v>77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537</v>
      </c>
      <c r="AL33" s="1196"/>
      <c r="AM33" s="1196"/>
      <c r="AN33" s="1197"/>
      <c r="AO33" s="308" t="s">
        <v>523</v>
      </c>
      <c r="AP33" s="308" t="s">
        <v>523</v>
      </c>
      <c r="AQ33" s="309">
        <v>170</v>
      </c>
      <c r="AR33" s="310" t="s">
        <v>523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538</v>
      </c>
      <c r="AL34" s="1196"/>
      <c r="AM34" s="1196"/>
      <c r="AN34" s="1197"/>
      <c r="AO34" s="308" t="s">
        <v>523</v>
      </c>
      <c r="AP34" s="308" t="s">
        <v>523</v>
      </c>
      <c r="AQ34" s="309">
        <v>200</v>
      </c>
      <c r="AR34" s="310" t="s">
        <v>523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539</v>
      </c>
      <c r="AL35" s="1196"/>
      <c r="AM35" s="1196"/>
      <c r="AN35" s="1197"/>
      <c r="AO35" s="308">
        <v>212461</v>
      </c>
      <c r="AP35" s="308">
        <v>32462</v>
      </c>
      <c r="AQ35" s="309">
        <v>23913</v>
      </c>
      <c r="AR35" s="310">
        <v>35.799999999999997</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540</v>
      </c>
      <c r="AL36" s="1196"/>
      <c r="AM36" s="1196"/>
      <c r="AN36" s="1197"/>
      <c r="AO36" s="308">
        <v>3425</v>
      </c>
      <c r="AP36" s="308">
        <v>523</v>
      </c>
      <c r="AQ36" s="309">
        <v>3903</v>
      </c>
      <c r="AR36" s="310">
        <v>-86.6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541</v>
      </c>
      <c r="AL37" s="1196"/>
      <c r="AM37" s="1196"/>
      <c r="AN37" s="1197"/>
      <c r="AO37" s="308" t="s">
        <v>523</v>
      </c>
      <c r="AP37" s="308" t="s">
        <v>523</v>
      </c>
      <c r="AQ37" s="309">
        <v>982</v>
      </c>
      <c r="AR37" s="310" t="s">
        <v>523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542</v>
      </c>
      <c r="AL38" s="1199"/>
      <c r="AM38" s="1199"/>
      <c r="AN38" s="1200"/>
      <c r="AO38" s="311" t="s">
        <v>523</v>
      </c>
      <c r="AP38" s="311" t="s">
        <v>523</v>
      </c>
      <c r="AQ38" s="312">
        <v>19</v>
      </c>
      <c r="AR38" s="300" t="s">
        <v>523</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543</v>
      </c>
      <c r="AL39" s="1199"/>
      <c r="AM39" s="1199"/>
      <c r="AN39" s="1200"/>
      <c r="AO39" s="308">
        <v>-81688</v>
      </c>
      <c r="AP39" s="308">
        <v>-12481</v>
      </c>
      <c r="AQ39" s="309">
        <v>-4902</v>
      </c>
      <c r="AR39" s="310">
        <v>154.6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544</v>
      </c>
      <c r="AL40" s="1196"/>
      <c r="AM40" s="1196"/>
      <c r="AN40" s="1197"/>
      <c r="AO40" s="308">
        <v>-957501</v>
      </c>
      <c r="AP40" s="308">
        <v>-146295</v>
      </c>
      <c r="AQ40" s="309">
        <v>-94813</v>
      </c>
      <c r="AR40" s="310">
        <v>54.3</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306</v>
      </c>
      <c r="AL41" s="1202"/>
      <c r="AM41" s="1202"/>
      <c r="AN41" s="1203"/>
      <c r="AO41" s="308">
        <v>516203</v>
      </c>
      <c r="AP41" s="308">
        <v>78870</v>
      </c>
      <c r="AQ41" s="309">
        <v>45077</v>
      </c>
      <c r="AR41" s="310">
        <v>75</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514</v>
      </c>
      <c r="AN49" s="1192" t="s">
        <v>548</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549</v>
      </c>
      <c r="AO50" s="325" t="s">
        <v>550</v>
      </c>
      <c r="AP50" s="326" t="s">
        <v>551</v>
      </c>
      <c r="AQ50" s="327" t="s">
        <v>552</v>
      </c>
      <c r="AR50" s="328" t="s">
        <v>553</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3130220</v>
      </c>
      <c r="AN51" s="330">
        <v>443311</v>
      </c>
      <c r="AO51" s="331">
        <v>73.3</v>
      </c>
      <c r="AP51" s="332">
        <v>202870</v>
      </c>
      <c r="AQ51" s="333">
        <v>20.100000000000001</v>
      </c>
      <c r="AR51" s="334">
        <v>53.2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1657467</v>
      </c>
      <c r="AN52" s="338">
        <v>234735</v>
      </c>
      <c r="AO52" s="339">
        <v>72.5</v>
      </c>
      <c r="AP52" s="340">
        <v>79735</v>
      </c>
      <c r="AQ52" s="341">
        <v>0.5</v>
      </c>
      <c r="AR52" s="342">
        <v>72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2924714</v>
      </c>
      <c r="AN53" s="330">
        <v>422158</v>
      </c>
      <c r="AO53" s="331">
        <v>-4.8</v>
      </c>
      <c r="AP53" s="332">
        <v>167497</v>
      </c>
      <c r="AQ53" s="333">
        <v>-17.399999999999999</v>
      </c>
      <c r="AR53" s="334">
        <v>12.6</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2224125</v>
      </c>
      <c r="AN54" s="338">
        <v>321034</v>
      </c>
      <c r="AO54" s="339">
        <v>36.799999999999997</v>
      </c>
      <c r="AP54" s="340">
        <v>82571</v>
      </c>
      <c r="AQ54" s="341">
        <v>3.6</v>
      </c>
      <c r="AR54" s="342">
        <v>33.200000000000003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2409815</v>
      </c>
      <c r="AN55" s="330">
        <v>355063</v>
      </c>
      <c r="AO55" s="331">
        <v>-15.9</v>
      </c>
      <c r="AP55" s="332">
        <v>190274</v>
      </c>
      <c r="AQ55" s="333">
        <v>13.6</v>
      </c>
      <c r="AR55" s="334">
        <v>-29.5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1336396</v>
      </c>
      <c r="AN56" s="338">
        <v>196905</v>
      </c>
      <c r="AO56" s="339">
        <v>-38.700000000000003</v>
      </c>
      <c r="AP56" s="340">
        <v>88584</v>
      </c>
      <c r="AQ56" s="341">
        <v>7.3</v>
      </c>
      <c r="AR56" s="342">
        <v>-46</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1492273</v>
      </c>
      <c r="AN57" s="330">
        <v>223260</v>
      </c>
      <c r="AO57" s="331">
        <v>-37.1</v>
      </c>
      <c r="AP57" s="332">
        <v>200194</v>
      </c>
      <c r="AQ57" s="333">
        <v>5.2</v>
      </c>
      <c r="AR57" s="334">
        <v>-42.3</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746973</v>
      </c>
      <c r="AN58" s="338">
        <v>111755</v>
      </c>
      <c r="AO58" s="339">
        <v>-43.2</v>
      </c>
      <c r="AP58" s="340">
        <v>106422</v>
      </c>
      <c r="AQ58" s="341">
        <v>20.100000000000001</v>
      </c>
      <c r="AR58" s="342">
        <v>-63.3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2389144</v>
      </c>
      <c r="AN59" s="330">
        <v>365033</v>
      </c>
      <c r="AO59" s="331">
        <v>63.5</v>
      </c>
      <c r="AP59" s="332">
        <v>196914</v>
      </c>
      <c r="AQ59" s="333">
        <v>-1.6</v>
      </c>
      <c r="AR59" s="334">
        <v>65.099999999999994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1614502</v>
      </c>
      <c r="AN60" s="338">
        <v>246677</v>
      </c>
      <c r="AO60" s="339">
        <v>120.7</v>
      </c>
      <c r="AP60" s="340">
        <v>98966</v>
      </c>
      <c r="AQ60" s="341">
        <v>-7</v>
      </c>
      <c r="AR60" s="342">
        <v>127.7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2469233</v>
      </c>
      <c r="AN61" s="345">
        <v>361765</v>
      </c>
      <c r="AO61" s="346">
        <v>15.8</v>
      </c>
      <c r="AP61" s="347">
        <v>191550</v>
      </c>
      <c r="AQ61" s="348">
        <v>4</v>
      </c>
      <c r="AR61" s="334">
        <v>11.8</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1515893</v>
      </c>
      <c r="AN62" s="338">
        <v>222221</v>
      </c>
      <c r="AO62" s="339">
        <v>29.6</v>
      </c>
      <c r="AP62" s="340">
        <v>91256</v>
      </c>
      <c r="AQ62" s="341">
        <v>4.9000000000000004</v>
      </c>
      <c r="AR62" s="342">
        <v>24.7</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49dyi0011WjlnuZYRpluvjb2KgizQX69kAW/+du8PXel47kr0CQUQ15lOJRKNKbmysaggQ+L+AW9E02/N6PWA==" saltValue="IdKXmG5T1hw7AsYyiCPD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562</v>
      </c>
    </row>
    <row r="120" spans="125:125" ht="13.5" hidden="1" customHeight="1"/>
    <row r="121" spans="125:125" ht="13.5" hidden="1" customHeight="1">
      <c r="DU121" s="255"/>
    </row>
  </sheetData>
  <sheetProtection algorithmName="SHA-512" hashValue="SAbxH1PkR7IWVnFIoUw3Dofcg/IoNDOOMQLd0l+J53WhKrcFyDn4OrtWTNDfHJOSclbnwnw9uhzYATA36uRDSQ==" saltValue="hXytmDU4udIXcNw2fIUo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563</v>
      </c>
    </row>
  </sheetData>
  <sheetProtection algorithmName="SHA-512" hashValue="ggBnF/XI3zzm712q8f+YxoieEaoFliChBrilZqrpW+h2TvJbMxWbwTbKW/3GgIYStOP8GfzkB9ucTfYYA8ADhg==" saltValue="9WU6fDHx/2k44bMwjeRE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04" t="s">
        <v>3</v>
      </c>
      <c r="D47" s="1204"/>
      <c r="E47" s="1205"/>
      <c r="F47" s="11">
        <v>49.09</v>
      </c>
      <c r="G47" s="12">
        <v>37.090000000000003</v>
      </c>
      <c r="H47" s="12">
        <v>32.01</v>
      </c>
      <c r="I47" s="12">
        <v>30.04</v>
      </c>
      <c r="J47" s="13">
        <v>32.07</v>
      </c>
    </row>
    <row r="48" spans="2:10" ht="57.75" customHeight="1">
      <c r="B48" s="14"/>
      <c r="C48" s="1206" t="s">
        <v>4</v>
      </c>
      <c r="D48" s="1206"/>
      <c r="E48" s="1207"/>
      <c r="F48" s="15">
        <v>1.99</v>
      </c>
      <c r="G48" s="16">
        <v>1.75</v>
      </c>
      <c r="H48" s="16">
        <v>2.09</v>
      </c>
      <c r="I48" s="16">
        <v>1.68</v>
      </c>
      <c r="J48" s="17">
        <v>2.44</v>
      </c>
    </row>
    <row r="49" spans="2:10" ht="57.75" customHeight="1" thickBot="1">
      <c r="B49" s="18"/>
      <c r="C49" s="1208" t="s">
        <v>5</v>
      </c>
      <c r="D49" s="1208"/>
      <c r="E49" s="1209"/>
      <c r="F49" s="19" t="s">
        <v>569</v>
      </c>
      <c r="G49" s="20" t="s">
        <v>570</v>
      </c>
      <c r="H49" s="20" t="s">
        <v>571</v>
      </c>
      <c r="I49" s="20" t="s">
        <v>572</v>
      </c>
      <c r="J49" s="21">
        <v>3.82</v>
      </c>
    </row>
    <row r="50" spans="2:10"/>
  </sheetData>
  <sheetProtection algorithmName="SHA-512" hashValue="E3aDekgGb/WhINY8hlWDRZimikj5VxTQG3VAcYS+fgUesCyVoSCbRMECI8ybLXdUiNZf2Bk77pvVplMDZqYM7g==" saltValue="7aCSf1quPDu7VGWDPrP1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16" t="s">
        <v>573</v>
      </c>
      <c r="D34" s="1216"/>
      <c r="E34" s="1217"/>
      <c r="F34" s="32">
        <v>3.45</v>
      </c>
      <c r="G34" s="33">
        <v>3.7</v>
      </c>
      <c r="H34" s="33">
        <v>4.18</v>
      </c>
      <c r="I34" s="33">
        <v>4.55</v>
      </c>
      <c r="J34" s="34">
        <v>4.84</v>
      </c>
      <c r="K34" s="22"/>
      <c r="L34" s="22"/>
      <c r="M34" s="22"/>
      <c r="N34" s="22"/>
      <c r="O34" s="22"/>
      <c r="P34" s="22"/>
    </row>
    <row r="35" spans="1:16" ht="39" customHeight="1">
      <c r="A35" s="22"/>
      <c r="B35" s="35"/>
      <c r="C35" s="1210" t="s">
        <v>574</v>
      </c>
      <c r="D35" s="1211"/>
      <c r="E35" s="1212"/>
      <c r="F35" s="36">
        <v>4.09</v>
      </c>
      <c r="G35" s="37">
        <v>2.88</v>
      </c>
      <c r="H35" s="37">
        <v>3.57</v>
      </c>
      <c r="I35" s="37">
        <v>2.69</v>
      </c>
      <c r="J35" s="38">
        <v>2.6</v>
      </c>
      <c r="K35" s="22"/>
      <c r="L35" s="22"/>
      <c r="M35" s="22"/>
      <c r="N35" s="22"/>
      <c r="O35" s="22"/>
      <c r="P35" s="22"/>
    </row>
    <row r="36" spans="1:16" ht="39" customHeight="1">
      <c r="A36" s="22"/>
      <c r="B36" s="35"/>
      <c r="C36" s="1210" t="s">
        <v>575</v>
      </c>
      <c r="D36" s="1211"/>
      <c r="E36" s="1212"/>
      <c r="F36" s="36">
        <v>1.98</v>
      </c>
      <c r="G36" s="37">
        <v>1.74</v>
      </c>
      <c r="H36" s="37">
        <v>2.06</v>
      </c>
      <c r="I36" s="37">
        <v>1.65</v>
      </c>
      <c r="J36" s="38">
        <v>2.42</v>
      </c>
      <c r="K36" s="22"/>
      <c r="L36" s="22"/>
      <c r="M36" s="22"/>
      <c r="N36" s="22"/>
      <c r="O36" s="22"/>
      <c r="P36" s="22"/>
    </row>
    <row r="37" spans="1:16" ht="39" customHeight="1">
      <c r="A37" s="22"/>
      <c r="B37" s="35"/>
      <c r="C37" s="1210" t="s">
        <v>576</v>
      </c>
      <c r="D37" s="1211"/>
      <c r="E37" s="1212"/>
      <c r="F37" s="36">
        <v>0.13</v>
      </c>
      <c r="G37" s="37">
        <v>0.71</v>
      </c>
      <c r="H37" s="37">
        <v>0.63</v>
      </c>
      <c r="I37" s="37">
        <v>1.06</v>
      </c>
      <c r="J37" s="38">
        <v>1.18</v>
      </c>
      <c r="K37" s="22"/>
      <c r="L37" s="22"/>
      <c r="M37" s="22"/>
      <c r="N37" s="22"/>
      <c r="O37" s="22"/>
      <c r="P37" s="22"/>
    </row>
    <row r="38" spans="1:16" ht="39" customHeight="1">
      <c r="A38" s="22"/>
      <c r="B38" s="35"/>
      <c r="C38" s="1210" t="s">
        <v>577</v>
      </c>
      <c r="D38" s="1211"/>
      <c r="E38" s="1212"/>
      <c r="F38" s="36">
        <v>0.7</v>
      </c>
      <c r="G38" s="37">
        <v>0.27</v>
      </c>
      <c r="H38" s="37">
        <v>0.13</v>
      </c>
      <c r="I38" s="37">
        <v>0.14000000000000001</v>
      </c>
      <c r="J38" s="38">
        <v>0.02</v>
      </c>
      <c r="K38" s="22"/>
      <c r="L38" s="22"/>
      <c r="M38" s="22"/>
      <c r="N38" s="22"/>
      <c r="O38" s="22"/>
      <c r="P38" s="22"/>
    </row>
    <row r="39" spans="1:16" ht="39" customHeight="1">
      <c r="A39" s="22"/>
      <c r="B39" s="35"/>
      <c r="C39" s="1210" t="s">
        <v>578</v>
      </c>
      <c r="D39" s="1211"/>
      <c r="E39" s="1212"/>
      <c r="F39" s="36" t="s">
        <v>523</v>
      </c>
      <c r="G39" s="37" t="s">
        <v>523</v>
      </c>
      <c r="H39" s="37">
        <v>0.02</v>
      </c>
      <c r="I39" s="37">
        <v>0.02</v>
      </c>
      <c r="J39" s="38">
        <v>0.01</v>
      </c>
      <c r="K39" s="22"/>
      <c r="L39" s="22"/>
      <c r="M39" s="22"/>
      <c r="N39" s="22"/>
      <c r="O39" s="22"/>
      <c r="P39" s="22"/>
    </row>
    <row r="40" spans="1:16" ht="39" customHeight="1">
      <c r="A40" s="22"/>
      <c r="B40" s="35"/>
      <c r="C40" s="1210" t="s">
        <v>579</v>
      </c>
      <c r="D40" s="1211"/>
      <c r="E40" s="1212"/>
      <c r="F40" s="36">
        <v>0</v>
      </c>
      <c r="G40" s="37">
        <v>0</v>
      </c>
      <c r="H40" s="37">
        <v>0</v>
      </c>
      <c r="I40" s="37">
        <v>0</v>
      </c>
      <c r="J40" s="38">
        <v>0</v>
      </c>
      <c r="K40" s="22"/>
      <c r="L40" s="22"/>
      <c r="M40" s="22"/>
      <c r="N40" s="22"/>
      <c r="O40" s="22"/>
      <c r="P40" s="22"/>
    </row>
    <row r="41" spans="1:16" ht="39" customHeight="1">
      <c r="A41" s="22"/>
      <c r="B41" s="35"/>
      <c r="C41" s="1210" t="s">
        <v>580</v>
      </c>
      <c r="D41" s="1211"/>
      <c r="E41" s="1212"/>
      <c r="F41" s="36">
        <v>0</v>
      </c>
      <c r="G41" s="37">
        <v>0</v>
      </c>
      <c r="H41" s="37">
        <v>0</v>
      </c>
      <c r="I41" s="37">
        <v>0</v>
      </c>
      <c r="J41" s="38">
        <v>0</v>
      </c>
      <c r="K41" s="22"/>
      <c r="L41" s="22"/>
      <c r="M41" s="22"/>
      <c r="N41" s="22"/>
      <c r="O41" s="22"/>
      <c r="P41" s="22"/>
    </row>
    <row r="42" spans="1:16" ht="39" customHeight="1">
      <c r="A42" s="22"/>
      <c r="B42" s="39"/>
      <c r="C42" s="1210" t="s">
        <v>581</v>
      </c>
      <c r="D42" s="1211"/>
      <c r="E42" s="1212"/>
      <c r="F42" s="36" t="s">
        <v>523</v>
      </c>
      <c r="G42" s="37" t="s">
        <v>523</v>
      </c>
      <c r="H42" s="37" t="s">
        <v>523</v>
      </c>
      <c r="I42" s="37" t="s">
        <v>523</v>
      </c>
      <c r="J42" s="38" t="s">
        <v>523</v>
      </c>
      <c r="K42" s="22"/>
      <c r="L42" s="22"/>
      <c r="M42" s="22"/>
      <c r="N42" s="22"/>
      <c r="O42" s="22"/>
      <c r="P42" s="22"/>
    </row>
    <row r="43" spans="1:16" ht="39" customHeight="1" thickBot="1">
      <c r="A43" s="22"/>
      <c r="B43" s="40"/>
      <c r="C43" s="1213" t="s">
        <v>582</v>
      </c>
      <c r="D43" s="1214"/>
      <c r="E43" s="1215"/>
      <c r="F43" s="41">
        <v>0</v>
      </c>
      <c r="G43" s="42">
        <v>0</v>
      </c>
      <c r="H43" s="42">
        <v>0</v>
      </c>
      <c r="I43" s="42">
        <v>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26uFmhy0EeoARcYcZPX7do0kfXr708j3Y/kHWTnxscPqiAlXUswLlcISDYatzapdOAsWB+tskSsLgiqlljF9g==" saltValue="cfBq7DvtD8B8v6L+w9fH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18" t="s">
        <v>10</v>
      </c>
      <c r="C45" s="1219"/>
      <c r="D45" s="58"/>
      <c r="E45" s="1224" t="s">
        <v>11</v>
      </c>
      <c r="F45" s="1224"/>
      <c r="G45" s="1224"/>
      <c r="H45" s="1224"/>
      <c r="I45" s="1224"/>
      <c r="J45" s="1225"/>
      <c r="K45" s="59">
        <v>1089</v>
      </c>
      <c r="L45" s="60">
        <v>1163</v>
      </c>
      <c r="M45" s="60">
        <v>1180</v>
      </c>
      <c r="N45" s="60">
        <v>1243</v>
      </c>
      <c r="O45" s="61">
        <v>1340</v>
      </c>
      <c r="P45" s="48"/>
      <c r="Q45" s="48"/>
      <c r="R45" s="48"/>
      <c r="S45" s="48"/>
      <c r="T45" s="48"/>
      <c r="U45" s="48"/>
    </row>
    <row r="46" spans="1:21" ht="30.75" customHeight="1">
      <c r="A46" s="48"/>
      <c r="B46" s="1220"/>
      <c r="C46" s="1221"/>
      <c r="D46" s="62"/>
      <c r="E46" s="1226" t="s">
        <v>12</v>
      </c>
      <c r="F46" s="1226"/>
      <c r="G46" s="1226"/>
      <c r="H46" s="1226"/>
      <c r="I46" s="1226"/>
      <c r="J46" s="1227"/>
      <c r="K46" s="63" t="s">
        <v>523</v>
      </c>
      <c r="L46" s="64" t="s">
        <v>523</v>
      </c>
      <c r="M46" s="64" t="s">
        <v>523</v>
      </c>
      <c r="N46" s="64" t="s">
        <v>523</v>
      </c>
      <c r="O46" s="65" t="s">
        <v>523</v>
      </c>
      <c r="P46" s="48"/>
      <c r="Q46" s="48"/>
      <c r="R46" s="48"/>
      <c r="S46" s="48"/>
      <c r="T46" s="48"/>
      <c r="U46" s="48"/>
    </row>
    <row r="47" spans="1:21" ht="30.75" customHeight="1">
      <c r="A47" s="48"/>
      <c r="B47" s="1220"/>
      <c r="C47" s="1221"/>
      <c r="D47" s="62"/>
      <c r="E47" s="1226" t="s">
        <v>13</v>
      </c>
      <c r="F47" s="1226"/>
      <c r="G47" s="1226"/>
      <c r="H47" s="1226"/>
      <c r="I47" s="1226"/>
      <c r="J47" s="1227"/>
      <c r="K47" s="63" t="s">
        <v>523</v>
      </c>
      <c r="L47" s="64" t="s">
        <v>523</v>
      </c>
      <c r="M47" s="64" t="s">
        <v>523</v>
      </c>
      <c r="N47" s="64" t="s">
        <v>523</v>
      </c>
      <c r="O47" s="65" t="s">
        <v>523</v>
      </c>
      <c r="P47" s="48"/>
      <c r="Q47" s="48"/>
      <c r="R47" s="48"/>
      <c r="S47" s="48"/>
      <c r="T47" s="48"/>
      <c r="U47" s="48"/>
    </row>
    <row r="48" spans="1:21" ht="30.75" customHeight="1">
      <c r="A48" s="48"/>
      <c r="B48" s="1220"/>
      <c r="C48" s="1221"/>
      <c r="D48" s="62"/>
      <c r="E48" s="1226" t="s">
        <v>14</v>
      </c>
      <c r="F48" s="1226"/>
      <c r="G48" s="1226"/>
      <c r="H48" s="1226"/>
      <c r="I48" s="1226"/>
      <c r="J48" s="1227"/>
      <c r="K48" s="63">
        <v>211</v>
      </c>
      <c r="L48" s="64">
        <v>205</v>
      </c>
      <c r="M48" s="64">
        <v>200</v>
      </c>
      <c r="N48" s="64">
        <v>200</v>
      </c>
      <c r="O48" s="65">
        <v>212</v>
      </c>
      <c r="P48" s="48"/>
      <c r="Q48" s="48"/>
      <c r="R48" s="48"/>
      <c r="S48" s="48"/>
      <c r="T48" s="48"/>
      <c r="U48" s="48"/>
    </row>
    <row r="49" spans="1:21" ht="30.75" customHeight="1">
      <c r="A49" s="48"/>
      <c r="B49" s="1220"/>
      <c r="C49" s="1221"/>
      <c r="D49" s="62"/>
      <c r="E49" s="1226" t="s">
        <v>15</v>
      </c>
      <c r="F49" s="1226"/>
      <c r="G49" s="1226"/>
      <c r="H49" s="1226"/>
      <c r="I49" s="1226"/>
      <c r="J49" s="1227"/>
      <c r="K49" s="63">
        <v>22</v>
      </c>
      <c r="L49" s="64" t="s">
        <v>523</v>
      </c>
      <c r="M49" s="64">
        <v>2</v>
      </c>
      <c r="N49" s="64">
        <v>4</v>
      </c>
      <c r="O49" s="65">
        <v>3</v>
      </c>
      <c r="P49" s="48"/>
      <c r="Q49" s="48"/>
      <c r="R49" s="48"/>
      <c r="S49" s="48"/>
      <c r="T49" s="48"/>
      <c r="U49" s="48"/>
    </row>
    <row r="50" spans="1:21" ht="30.75" customHeight="1">
      <c r="A50" s="48"/>
      <c r="B50" s="1220"/>
      <c r="C50" s="1221"/>
      <c r="D50" s="62"/>
      <c r="E50" s="1226" t="s">
        <v>16</v>
      </c>
      <c r="F50" s="1226"/>
      <c r="G50" s="1226"/>
      <c r="H50" s="1226"/>
      <c r="I50" s="1226"/>
      <c r="J50" s="1227"/>
      <c r="K50" s="63">
        <v>3</v>
      </c>
      <c r="L50" s="64">
        <v>8</v>
      </c>
      <c r="M50" s="64" t="s">
        <v>523</v>
      </c>
      <c r="N50" s="64" t="s">
        <v>523</v>
      </c>
      <c r="O50" s="65" t="s">
        <v>523</v>
      </c>
      <c r="P50" s="48"/>
      <c r="Q50" s="48"/>
      <c r="R50" s="48"/>
      <c r="S50" s="48"/>
      <c r="T50" s="48"/>
      <c r="U50" s="48"/>
    </row>
    <row r="51" spans="1:21" ht="30.75" customHeight="1">
      <c r="A51" s="48"/>
      <c r="B51" s="1222"/>
      <c r="C51" s="1223"/>
      <c r="D51" s="66"/>
      <c r="E51" s="1226" t="s">
        <v>17</v>
      </c>
      <c r="F51" s="1226"/>
      <c r="G51" s="1226"/>
      <c r="H51" s="1226"/>
      <c r="I51" s="1226"/>
      <c r="J51" s="1227"/>
      <c r="K51" s="63" t="s">
        <v>523</v>
      </c>
      <c r="L51" s="64" t="s">
        <v>523</v>
      </c>
      <c r="M51" s="64" t="s">
        <v>523</v>
      </c>
      <c r="N51" s="64" t="s">
        <v>523</v>
      </c>
      <c r="O51" s="65" t="s">
        <v>523</v>
      </c>
      <c r="P51" s="48"/>
      <c r="Q51" s="48"/>
      <c r="R51" s="48"/>
      <c r="S51" s="48"/>
      <c r="T51" s="48"/>
      <c r="U51" s="48"/>
    </row>
    <row r="52" spans="1:21" ht="30.75" customHeight="1">
      <c r="A52" s="48"/>
      <c r="B52" s="1228" t="s">
        <v>18</v>
      </c>
      <c r="C52" s="1229"/>
      <c r="D52" s="66"/>
      <c r="E52" s="1226" t="s">
        <v>19</v>
      </c>
      <c r="F52" s="1226"/>
      <c r="G52" s="1226"/>
      <c r="H52" s="1226"/>
      <c r="I52" s="1226"/>
      <c r="J52" s="1227"/>
      <c r="K52" s="63">
        <v>963</v>
      </c>
      <c r="L52" s="64">
        <v>960</v>
      </c>
      <c r="M52" s="64">
        <v>964</v>
      </c>
      <c r="N52" s="64">
        <v>996</v>
      </c>
      <c r="O52" s="65">
        <v>1040</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362</v>
      </c>
      <c r="L53" s="69">
        <v>416</v>
      </c>
      <c r="M53" s="69">
        <v>418</v>
      </c>
      <c r="N53" s="69">
        <v>451</v>
      </c>
      <c r="O53" s="70">
        <v>515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34" t="s">
        <v>24</v>
      </c>
      <c r="C57" s="1235"/>
      <c r="D57" s="1238" t="s">
        <v>25</v>
      </c>
      <c r="E57" s="1239"/>
      <c r="F57" s="1239"/>
      <c r="G57" s="1239"/>
      <c r="H57" s="1239"/>
      <c r="I57" s="1239"/>
      <c r="J57" s="1240"/>
      <c r="K57" s="83"/>
      <c r="L57" s="84"/>
      <c r="M57" s="84"/>
      <c r="N57" s="84"/>
      <c r="O57" s="85"/>
    </row>
    <row r="58" spans="1:21" ht="31.5" customHeight="1" thickBot="1">
      <c r="B58" s="1236"/>
      <c r="C58" s="1237"/>
      <c r="D58" s="1241" t="s">
        <v>26</v>
      </c>
      <c r="E58" s="1242"/>
      <c r="F58" s="1242"/>
      <c r="G58" s="1242"/>
      <c r="H58" s="1242"/>
      <c r="I58" s="1242"/>
      <c r="J58" s="1243"/>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E9I7yZKJeRizQeCuSeJ3aT5wIzqFAEaEZODL17+XKzihnE22SPEne1/mCKJgjgvvR78/ktwl65rnAPayRQHFg==" saltValue="45lOvDDOr5ZG92ofO+JQ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564</v>
      </c>
      <c r="J40" s="100" t="s">
        <v>565</v>
      </c>
      <c r="K40" s="100" t="s">
        <v>566</v>
      </c>
      <c r="L40" s="100" t="s">
        <v>567</v>
      </c>
      <c r="M40" s="101" t="s">
        <v>568</v>
      </c>
    </row>
    <row r="41" spans="2:13" ht="27.75" customHeight="1">
      <c r="B41" s="1244" t="s">
        <v>29</v>
      </c>
      <c r="C41" s="1245"/>
      <c r="D41" s="102"/>
      <c r="E41" s="1250" t="s">
        <v>30</v>
      </c>
      <c r="F41" s="1250"/>
      <c r="G41" s="1250"/>
      <c r="H41" s="1251"/>
      <c r="I41" s="351">
        <v>11495</v>
      </c>
      <c r="J41" s="352">
        <v>12117</v>
      </c>
      <c r="K41" s="352">
        <v>12284</v>
      </c>
      <c r="L41" s="352">
        <v>11811</v>
      </c>
      <c r="M41" s="353">
        <v>11866</v>
      </c>
    </row>
    <row r="42" spans="2:13" ht="27.75" customHeight="1">
      <c r="B42" s="1246"/>
      <c r="C42" s="1247"/>
      <c r="D42" s="103"/>
      <c r="E42" s="1252" t="s">
        <v>31</v>
      </c>
      <c r="F42" s="1252"/>
      <c r="G42" s="1252"/>
      <c r="H42" s="1253"/>
      <c r="I42" s="354" t="s">
        <v>523</v>
      </c>
      <c r="J42" s="355" t="s">
        <v>523</v>
      </c>
      <c r="K42" s="355" t="s">
        <v>523</v>
      </c>
      <c r="L42" s="355" t="s">
        <v>523</v>
      </c>
      <c r="M42" s="356" t="s">
        <v>523</v>
      </c>
    </row>
    <row r="43" spans="2:13" ht="27.75" customHeight="1">
      <c r="B43" s="1246"/>
      <c r="C43" s="1247"/>
      <c r="D43" s="103"/>
      <c r="E43" s="1252" t="s">
        <v>32</v>
      </c>
      <c r="F43" s="1252"/>
      <c r="G43" s="1252"/>
      <c r="H43" s="1253"/>
      <c r="I43" s="354">
        <v>2358</v>
      </c>
      <c r="J43" s="355">
        <v>2367</v>
      </c>
      <c r="K43" s="355">
        <v>2370</v>
      </c>
      <c r="L43" s="355">
        <v>2399</v>
      </c>
      <c r="M43" s="356">
        <v>2322</v>
      </c>
    </row>
    <row r="44" spans="2:13" ht="27.75" customHeight="1">
      <c r="B44" s="1246"/>
      <c r="C44" s="1247"/>
      <c r="D44" s="103"/>
      <c r="E44" s="1252" t="s">
        <v>33</v>
      </c>
      <c r="F44" s="1252"/>
      <c r="G44" s="1252"/>
      <c r="H44" s="1253"/>
      <c r="I44" s="354" t="s">
        <v>523</v>
      </c>
      <c r="J44" s="355">
        <v>3</v>
      </c>
      <c r="K44" s="355">
        <v>30</v>
      </c>
      <c r="L44" s="355">
        <v>24</v>
      </c>
      <c r="M44" s="356">
        <v>19</v>
      </c>
    </row>
    <row r="45" spans="2:13" ht="27.75" customHeight="1">
      <c r="B45" s="1246"/>
      <c r="C45" s="1247"/>
      <c r="D45" s="103"/>
      <c r="E45" s="1252" t="s">
        <v>34</v>
      </c>
      <c r="F45" s="1252"/>
      <c r="G45" s="1252"/>
      <c r="H45" s="1253"/>
      <c r="I45" s="354">
        <v>1544</v>
      </c>
      <c r="J45" s="355">
        <v>1513</v>
      </c>
      <c r="K45" s="355">
        <v>1426</v>
      </c>
      <c r="L45" s="355">
        <v>1367</v>
      </c>
      <c r="M45" s="356">
        <v>1308</v>
      </c>
    </row>
    <row r="46" spans="2:13" ht="27.75" customHeight="1">
      <c r="B46" s="1246"/>
      <c r="C46" s="1247"/>
      <c r="D46" s="104"/>
      <c r="E46" s="1252" t="s">
        <v>35</v>
      </c>
      <c r="F46" s="1252"/>
      <c r="G46" s="1252"/>
      <c r="H46" s="1253"/>
      <c r="I46" s="354" t="s">
        <v>523</v>
      </c>
      <c r="J46" s="355" t="s">
        <v>523</v>
      </c>
      <c r="K46" s="355" t="s">
        <v>523</v>
      </c>
      <c r="L46" s="355" t="s">
        <v>523</v>
      </c>
      <c r="M46" s="356" t="s">
        <v>523</v>
      </c>
    </row>
    <row r="47" spans="2:13" ht="27.75" customHeight="1">
      <c r="B47" s="1246"/>
      <c r="C47" s="1247"/>
      <c r="D47" s="105"/>
      <c r="E47" s="1254" t="s">
        <v>36</v>
      </c>
      <c r="F47" s="1255"/>
      <c r="G47" s="1255"/>
      <c r="H47" s="1256"/>
      <c r="I47" s="354" t="s">
        <v>523</v>
      </c>
      <c r="J47" s="355" t="s">
        <v>523</v>
      </c>
      <c r="K47" s="355" t="s">
        <v>523</v>
      </c>
      <c r="L47" s="355" t="s">
        <v>523</v>
      </c>
      <c r="M47" s="356" t="s">
        <v>523</v>
      </c>
    </row>
    <row r="48" spans="2:13" ht="27.75" customHeight="1">
      <c r="B48" s="1246"/>
      <c r="C48" s="1247"/>
      <c r="D48" s="103"/>
      <c r="E48" s="1252" t="s">
        <v>37</v>
      </c>
      <c r="F48" s="1252"/>
      <c r="G48" s="1252"/>
      <c r="H48" s="1253"/>
      <c r="I48" s="354" t="s">
        <v>523</v>
      </c>
      <c r="J48" s="355" t="s">
        <v>523</v>
      </c>
      <c r="K48" s="355" t="s">
        <v>523</v>
      </c>
      <c r="L48" s="355" t="s">
        <v>523</v>
      </c>
      <c r="M48" s="356" t="s">
        <v>523</v>
      </c>
    </row>
    <row r="49" spans="2:13" ht="27.75" customHeight="1">
      <c r="B49" s="1248"/>
      <c r="C49" s="1249"/>
      <c r="D49" s="103"/>
      <c r="E49" s="1252" t="s">
        <v>38</v>
      </c>
      <c r="F49" s="1252"/>
      <c r="G49" s="1252"/>
      <c r="H49" s="1253"/>
      <c r="I49" s="354" t="s">
        <v>523</v>
      </c>
      <c r="J49" s="355" t="s">
        <v>523</v>
      </c>
      <c r="K49" s="355" t="s">
        <v>523</v>
      </c>
      <c r="L49" s="355" t="s">
        <v>523</v>
      </c>
      <c r="M49" s="356" t="s">
        <v>523</v>
      </c>
    </row>
    <row r="50" spans="2:13" ht="27.75" customHeight="1">
      <c r="B50" s="1257" t="s">
        <v>39</v>
      </c>
      <c r="C50" s="1258"/>
      <c r="D50" s="106"/>
      <c r="E50" s="1252" t="s">
        <v>40</v>
      </c>
      <c r="F50" s="1252"/>
      <c r="G50" s="1252"/>
      <c r="H50" s="1253"/>
      <c r="I50" s="354">
        <v>6741</v>
      </c>
      <c r="J50" s="355">
        <v>6013</v>
      </c>
      <c r="K50" s="355">
        <v>5605</v>
      </c>
      <c r="L50" s="355">
        <v>5533</v>
      </c>
      <c r="M50" s="356">
        <v>5866</v>
      </c>
    </row>
    <row r="51" spans="2:13" ht="27.75" customHeight="1">
      <c r="B51" s="1246"/>
      <c r="C51" s="1247"/>
      <c r="D51" s="103"/>
      <c r="E51" s="1252" t="s">
        <v>41</v>
      </c>
      <c r="F51" s="1252"/>
      <c r="G51" s="1252"/>
      <c r="H51" s="1253"/>
      <c r="I51" s="354">
        <v>527</v>
      </c>
      <c r="J51" s="355">
        <v>451</v>
      </c>
      <c r="K51" s="355">
        <v>399</v>
      </c>
      <c r="L51" s="355">
        <v>344</v>
      </c>
      <c r="M51" s="356">
        <v>331</v>
      </c>
    </row>
    <row r="52" spans="2:13" ht="27.75" customHeight="1">
      <c r="B52" s="1248"/>
      <c r="C52" s="1249"/>
      <c r="D52" s="103"/>
      <c r="E52" s="1252" t="s">
        <v>42</v>
      </c>
      <c r="F52" s="1252"/>
      <c r="G52" s="1252"/>
      <c r="H52" s="1253"/>
      <c r="I52" s="354">
        <v>9359</v>
      </c>
      <c r="J52" s="355">
        <v>10071</v>
      </c>
      <c r="K52" s="355">
        <v>10189</v>
      </c>
      <c r="L52" s="355">
        <v>10004</v>
      </c>
      <c r="M52" s="356">
        <v>9886</v>
      </c>
    </row>
    <row r="53" spans="2:13" ht="27.75" customHeight="1" thickBot="1">
      <c r="B53" s="1259" t="s">
        <v>43</v>
      </c>
      <c r="C53" s="1260"/>
      <c r="D53" s="107"/>
      <c r="E53" s="1261" t="s">
        <v>44</v>
      </c>
      <c r="F53" s="1261"/>
      <c r="G53" s="1261"/>
      <c r="H53" s="1262"/>
      <c r="I53" s="357">
        <v>-1229</v>
      </c>
      <c r="J53" s="358">
        <v>-536</v>
      </c>
      <c r="K53" s="358">
        <v>-83</v>
      </c>
      <c r="L53" s="358">
        <v>-279</v>
      </c>
      <c r="M53" s="359">
        <v>-569</v>
      </c>
    </row>
    <row r="54" spans="2:13" ht="27.75" customHeight="1">
      <c r="B54" s="108" t="s">
        <v>45</v>
      </c>
      <c r="C54" s="109"/>
      <c r="D54" s="109"/>
      <c r="E54" s="110"/>
      <c r="F54" s="110"/>
      <c r="G54" s="110"/>
      <c r="H54" s="110"/>
      <c r="I54" s="111"/>
      <c r="J54" s="111"/>
      <c r="K54" s="111"/>
      <c r="L54" s="111"/>
      <c r="M54" s="111"/>
    </row>
    <row r="55" spans="2:13"/>
  </sheetData>
  <sheetProtection algorithmName="SHA-512" hashValue="pSWIoNgLwHmB680AdZ44aC0soPQcnMD4M4VlVPmq47JRpst7Rr6K0EpxC77xkz01DUw/Wfja1NST2TmuDeVPdA==" saltValue="O7dliQtDTXVs0V/6cqCn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0" sqref="G6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566</v>
      </c>
      <c r="G54" s="116" t="s">
        <v>567</v>
      </c>
      <c r="H54" s="117" t="s">
        <v>568</v>
      </c>
    </row>
    <row r="55" spans="2:8" ht="52.5" customHeight="1">
      <c r="B55" s="118"/>
      <c r="C55" s="1271" t="s">
        <v>47</v>
      </c>
      <c r="D55" s="1271"/>
      <c r="E55" s="1272"/>
      <c r="F55" s="119">
        <v>1674</v>
      </c>
      <c r="G55" s="119">
        <v>1629</v>
      </c>
      <c r="H55" s="120">
        <v>1844</v>
      </c>
    </row>
    <row r="56" spans="2:8" ht="52.5" customHeight="1">
      <c r="B56" s="121"/>
      <c r="C56" s="1273" t="s">
        <v>48</v>
      </c>
      <c r="D56" s="1273"/>
      <c r="E56" s="1274"/>
      <c r="F56" s="122">
        <v>948</v>
      </c>
      <c r="G56" s="122">
        <v>953</v>
      </c>
      <c r="H56" s="123">
        <v>1099</v>
      </c>
    </row>
    <row r="57" spans="2:8" ht="53.25" customHeight="1">
      <c r="B57" s="121"/>
      <c r="C57" s="1275" t="s">
        <v>49</v>
      </c>
      <c r="D57" s="1275"/>
      <c r="E57" s="1276"/>
      <c r="F57" s="124">
        <v>2818</v>
      </c>
      <c r="G57" s="124">
        <v>2766</v>
      </c>
      <c r="H57" s="125">
        <v>2736</v>
      </c>
    </row>
    <row r="58" spans="2:8" ht="45.75" customHeight="1">
      <c r="B58" s="126"/>
      <c r="C58" s="1263" t="s">
        <v>591</v>
      </c>
      <c r="D58" s="1264"/>
      <c r="E58" s="1265"/>
      <c r="F58" s="127">
        <v>839</v>
      </c>
      <c r="G58" s="127">
        <v>826</v>
      </c>
      <c r="H58" s="128">
        <v>826</v>
      </c>
    </row>
    <row r="59" spans="2:8" ht="45.75" customHeight="1">
      <c r="B59" s="126"/>
      <c r="C59" s="1263" t="s">
        <v>592</v>
      </c>
      <c r="D59" s="1264"/>
      <c r="E59" s="1265"/>
      <c r="F59" s="127">
        <v>648</v>
      </c>
      <c r="G59" s="127">
        <v>618</v>
      </c>
      <c r="H59" s="128">
        <v>588</v>
      </c>
    </row>
    <row r="60" spans="2:8" ht="45.75" customHeight="1">
      <c r="B60" s="126"/>
      <c r="C60" s="1263" t="s">
        <v>593</v>
      </c>
      <c r="D60" s="1264"/>
      <c r="E60" s="1265"/>
      <c r="F60" s="127">
        <v>382</v>
      </c>
      <c r="G60" s="127">
        <v>356</v>
      </c>
      <c r="H60" s="128">
        <v>356</v>
      </c>
    </row>
    <row r="61" spans="2:8" ht="45.75" customHeight="1">
      <c r="B61" s="126"/>
      <c r="C61" s="1263" t="s">
        <v>594</v>
      </c>
      <c r="D61" s="1264"/>
      <c r="E61" s="1265"/>
      <c r="F61" s="127">
        <v>253</v>
      </c>
      <c r="G61" s="127">
        <v>275</v>
      </c>
      <c r="H61" s="128">
        <v>290</v>
      </c>
    </row>
    <row r="62" spans="2:8" ht="45.75" customHeight="1" thickBot="1">
      <c r="B62" s="129"/>
      <c r="C62" s="1266" t="s">
        <v>595</v>
      </c>
      <c r="D62" s="1267"/>
      <c r="E62" s="1268"/>
      <c r="F62" s="130">
        <v>239</v>
      </c>
      <c r="G62" s="130">
        <v>239</v>
      </c>
      <c r="H62" s="131">
        <v>239</v>
      </c>
    </row>
    <row r="63" spans="2:8" ht="52.5" customHeight="1" thickBot="1">
      <c r="B63" s="132"/>
      <c r="C63" s="1269" t="s">
        <v>50</v>
      </c>
      <c r="D63" s="1269"/>
      <c r="E63" s="1270"/>
      <c r="F63" s="133">
        <v>5440</v>
      </c>
      <c r="G63" s="133">
        <v>5348</v>
      </c>
      <c r="H63" s="134">
        <v>5679</v>
      </c>
    </row>
    <row r="64" spans="2:8"/>
  </sheetData>
  <sheetProtection algorithmName="SHA-512" hashValue="nYtioKt25xOgySREugUVeEc7y2fGYkksQykALkR7I6U81pJ0nk5OU30Z1JzVsT1ds5CeZnDYvQdQ+JaAX4yq4Q==" saltValue="IHYWcgnzS6wGqZKnd/QI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B8121-0C1D-441C-AF7E-B0AE00E5F216}">
  <sheetPr>
    <pageSetUpPr fitToPage="1"/>
  </sheetPr>
  <dimension ref="A1:DE85"/>
  <sheetViews>
    <sheetView showGridLines="0" zoomScaleNormal="100" zoomScaleSheetLayoutView="55" workbookViewId="0"/>
  </sheetViews>
  <sheetFormatPr defaultColWidth="0" defaultRowHeight="0" customHeight="1" zeroHeight="1"/>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c r="A1" s="402"/>
      <c r="B1" s="401"/>
      <c r="DD1" s="367"/>
      <c r="DE1" s="367"/>
    </row>
    <row r="2" spans="1:109"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c r="DD19" s="367"/>
      <c r="DE19" s="367"/>
    </row>
    <row r="20" spans="1:109" ht="13.5">
      <c r="DD20" s="367"/>
      <c r="DE20" s="367"/>
    </row>
    <row r="21" spans="1:109" ht="17.25" customHeight="1">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c r="B22" s="368"/>
    </row>
    <row r="23" spans="1:109" ht="13.5">
      <c r="B23" s="368"/>
    </row>
    <row r="24" spans="1:109" ht="13.5">
      <c r="B24" s="368"/>
    </row>
    <row r="25" spans="1:109" ht="13.5">
      <c r="B25" s="368"/>
    </row>
    <row r="26" spans="1:109" ht="13.5">
      <c r="B26" s="368"/>
    </row>
    <row r="27" spans="1:109" ht="13.5">
      <c r="B27" s="368"/>
    </row>
    <row r="28" spans="1:109" ht="13.5">
      <c r="B28" s="368"/>
    </row>
    <row r="29" spans="1:109" ht="13.5">
      <c r="B29" s="368"/>
    </row>
    <row r="30" spans="1:109" ht="13.5">
      <c r="B30" s="368"/>
    </row>
    <row r="31" spans="1:109" ht="13.5">
      <c r="B31" s="368"/>
    </row>
    <row r="32" spans="1:109" ht="13.5">
      <c r="B32" s="368"/>
    </row>
    <row r="33" spans="2:109" ht="13.5">
      <c r="B33" s="368"/>
    </row>
    <row r="34" spans="2:109" ht="13.5">
      <c r="B34" s="368"/>
    </row>
    <row r="35" spans="2:109" ht="13.5">
      <c r="B35" s="368"/>
    </row>
    <row r="36" spans="2:109" ht="13.5">
      <c r="B36" s="368"/>
    </row>
    <row r="37" spans="2:109" ht="13.5">
      <c r="B37" s="368"/>
    </row>
    <row r="38" spans="2:109" ht="13.5">
      <c r="B38" s="368"/>
    </row>
    <row r="39" spans="2:109" ht="13.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c r="B40" s="387"/>
      <c r="DD40" s="387"/>
      <c r="DE40" s="367"/>
    </row>
    <row r="41" spans="2:109" ht="17.25">
      <c r="B41" s="397" t="s">
        <v>606</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c r="B42" s="368"/>
      <c r="G42" s="383"/>
      <c r="I42" s="382"/>
      <c r="J42" s="382"/>
      <c r="K42" s="382"/>
      <c r="AM42" s="383"/>
      <c r="AN42" s="383" t="s">
        <v>602</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c r="B43" s="368"/>
      <c r="AN43" s="1278" t="s">
        <v>605</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5">
      <c r="B44" s="368"/>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5">
      <c r="B45" s="368"/>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5">
      <c r="B46" s="368"/>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5">
      <c r="B47" s="368"/>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c r="B49" s="368"/>
      <c r="AN49" s="367" t="s">
        <v>601</v>
      </c>
    </row>
    <row r="50" spans="1:109" ht="13.5">
      <c r="B50" s="368"/>
      <c r="G50" s="1287"/>
      <c r="H50" s="1287"/>
      <c r="I50" s="1287"/>
      <c r="J50" s="1287"/>
      <c r="K50" s="376"/>
      <c r="L50" s="376"/>
      <c r="M50" s="375"/>
      <c r="N50" s="37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564</v>
      </c>
      <c r="BQ50" s="1291"/>
      <c r="BR50" s="1291"/>
      <c r="BS50" s="1291"/>
      <c r="BT50" s="1291"/>
      <c r="BU50" s="1291"/>
      <c r="BV50" s="1291"/>
      <c r="BW50" s="1291"/>
      <c r="BX50" s="1291" t="s">
        <v>565</v>
      </c>
      <c r="BY50" s="1291"/>
      <c r="BZ50" s="1291"/>
      <c r="CA50" s="1291"/>
      <c r="CB50" s="1291"/>
      <c r="CC50" s="1291"/>
      <c r="CD50" s="1291"/>
      <c r="CE50" s="1291"/>
      <c r="CF50" s="1291" t="s">
        <v>566</v>
      </c>
      <c r="CG50" s="1291"/>
      <c r="CH50" s="1291"/>
      <c r="CI50" s="1291"/>
      <c r="CJ50" s="1291"/>
      <c r="CK50" s="1291"/>
      <c r="CL50" s="1291"/>
      <c r="CM50" s="1291"/>
      <c r="CN50" s="1291" t="s">
        <v>567</v>
      </c>
      <c r="CO50" s="1291"/>
      <c r="CP50" s="1291"/>
      <c r="CQ50" s="1291"/>
      <c r="CR50" s="1291"/>
      <c r="CS50" s="1291"/>
      <c r="CT50" s="1291"/>
      <c r="CU50" s="1291"/>
      <c r="CV50" s="1291" t="s">
        <v>568</v>
      </c>
      <c r="CW50" s="1291"/>
      <c r="CX50" s="1291"/>
      <c r="CY50" s="1291"/>
      <c r="CZ50" s="1291"/>
      <c r="DA50" s="1291"/>
      <c r="DB50" s="1291"/>
      <c r="DC50" s="1291"/>
    </row>
    <row r="51" spans="1:109" ht="13.5" customHeight="1">
      <c r="B51" s="368"/>
      <c r="G51" s="1296"/>
      <c r="H51" s="1296"/>
      <c r="I51" s="1294"/>
      <c r="J51" s="1294"/>
      <c r="K51" s="1293"/>
      <c r="L51" s="1293"/>
      <c r="M51" s="1293"/>
      <c r="N51" s="1293"/>
      <c r="AM51" s="374"/>
      <c r="AN51" s="1292" t="s">
        <v>600</v>
      </c>
      <c r="AO51" s="1292"/>
      <c r="AP51" s="1292"/>
      <c r="AQ51" s="1292"/>
      <c r="AR51" s="1292"/>
      <c r="AS51" s="1292"/>
      <c r="AT51" s="1292"/>
      <c r="AU51" s="1292"/>
      <c r="AV51" s="1292"/>
      <c r="AW51" s="1292"/>
      <c r="AX51" s="1292"/>
      <c r="AY51" s="1292"/>
      <c r="AZ51" s="1292"/>
      <c r="BA51" s="1292"/>
      <c r="BB51" s="1292" t="s">
        <v>598</v>
      </c>
      <c r="BC51" s="1292"/>
      <c r="BD51" s="1292"/>
      <c r="BE51" s="1292"/>
      <c r="BF51" s="1292"/>
      <c r="BG51" s="1292"/>
      <c r="BH51" s="1292"/>
      <c r="BI51" s="1292"/>
      <c r="BJ51" s="1292"/>
      <c r="BK51" s="1292"/>
      <c r="BL51" s="1292"/>
      <c r="BM51" s="1292"/>
      <c r="BN51" s="1292"/>
      <c r="BO51" s="1292"/>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5">
      <c r="B52" s="368"/>
      <c r="G52" s="1296"/>
      <c r="H52" s="1296"/>
      <c r="I52" s="1294"/>
      <c r="J52" s="1294"/>
      <c r="K52" s="1293"/>
      <c r="L52" s="1293"/>
      <c r="M52" s="1293"/>
      <c r="N52" s="1293"/>
      <c r="AM52" s="37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2"/>
      <c r="B53" s="368"/>
      <c r="G53" s="1296"/>
      <c r="H53" s="1296"/>
      <c r="I53" s="1287"/>
      <c r="J53" s="1287"/>
      <c r="K53" s="1293"/>
      <c r="L53" s="1293"/>
      <c r="M53" s="1293"/>
      <c r="N53" s="1293"/>
      <c r="AM53" s="374"/>
      <c r="AN53" s="1292"/>
      <c r="AO53" s="1292"/>
      <c r="AP53" s="1292"/>
      <c r="AQ53" s="1292"/>
      <c r="AR53" s="1292"/>
      <c r="AS53" s="1292"/>
      <c r="AT53" s="1292"/>
      <c r="AU53" s="1292"/>
      <c r="AV53" s="1292"/>
      <c r="AW53" s="1292"/>
      <c r="AX53" s="1292"/>
      <c r="AY53" s="1292"/>
      <c r="AZ53" s="1292"/>
      <c r="BA53" s="1292"/>
      <c r="BB53" s="1292" t="s">
        <v>604</v>
      </c>
      <c r="BC53" s="1292"/>
      <c r="BD53" s="1292"/>
      <c r="BE53" s="1292"/>
      <c r="BF53" s="1292"/>
      <c r="BG53" s="1292"/>
      <c r="BH53" s="1292"/>
      <c r="BI53" s="1292"/>
      <c r="BJ53" s="1292"/>
      <c r="BK53" s="1292"/>
      <c r="BL53" s="1292"/>
      <c r="BM53" s="1292"/>
      <c r="BN53" s="1292"/>
      <c r="BO53" s="1292"/>
      <c r="BP53" s="1277">
        <v>63.9</v>
      </c>
      <c r="BQ53" s="1277"/>
      <c r="BR53" s="1277"/>
      <c r="BS53" s="1277"/>
      <c r="BT53" s="1277"/>
      <c r="BU53" s="1277"/>
      <c r="BV53" s="1277"/>
      <c r="BW53" s="1277"/>
      <c r="BX53" s="1277">
        <v>64.900000000000006</v>
      </c>
      <c r="BY53" s="1277"/>
      <c r="BZ53" s="1277"/>
      <c r="CA53" s="1277"/>
      <c r="CB53" s="1277"/>
      <c r="CC53" s="1277"/>
      <c r="CD53" s="1277"/>
      <c r="CE53" s="1277"/>
      <c r="CF53" s="1277">
        <v>65.5</v>
      </c>
      <c r="CG53" s="1277"/>
      <c r="CH53" s="1277"/>
      <c r="CI53" s="1277"/>
      <c r="CJ53" s="1277"/>
      <c r="CK53" s="1277"/>
      <c r="CL53" s="1277"/>
      <c r="CM53" s="1277"/>
      <c r="CN53" s="1277">
        <v>65.7</v>
      </c>
      <c r="CO53" s="1277"/>
      <c r="CP53" s="1277"/>
      <c r="CQ53" s="1277"/>
      <c r="CR53" s="1277"/>
      <c r="CS53" s="1277"/>
      <c r="CT53" s="1277"/>
      <c r="CU53" s="1277"/>
      <c r="CV53" s="1277">
        <v>67.400000000000006</v>
      </c>
      <c r="CW53" s="1277"/>
      <c r="CX53" s="1277"/>
      <c r="CY53" s="1277"/>
      <c r="CZ53" s="1277"/>
      <c r="DA53" s="1277"/>
      <c r="DB53" s="1277"/>
      <c r="DC53" s="1277"/>
    </row>
    <row r="54" spans="1:109" ht="13.5">
      <c r="A54" s="382"/>
      <c r="B54" s="368"/>
      <c r="G54" s="1296"/>
      <c r="H54" s="1296"/>
      <c r="I54" s="1287"/>
      <c r="J54" s="1287"/>
      <c r="K54" s="1293"/>
      <c r="L54" s="1293"/>
      <c r="M54" s="1293"/>
      <c r="N54" s="1293"/>
      <c r="AM54" s="37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2"/>
      <c r="B55" s="368"/>
      <c r="G55" s="1287"/>
      <c r="H55" s="1287"/>
      <c r="I55" s="1287"/>
      <c r="J55" s="1287"/>
      <c r="K55" s="1293"/>
      <c r="L55" s="1293"/>
      <c r="M55" s="1293"/>
      <c r="N55" s="1293"/>
      <c r="AN55" s="1291" t="s">
        <v>599</v>
      </c>
      <c r="AO55" s="1291"/>
      <c r="AP55" s="1291"/>
      <c r="AQ55" s="1291"/>
      <c r="AR55" s="1291"/>
      <c r="AS55" s="1291"/>
      <c r="AT55" s="1291"/>
      <c r="AU55" s="1291"/>
      <c r="AV55" s="1291"/>
      <c r="AW55" s="1291"/>
      <c r="AX55" s="1291"/>
      <c r="AY55" s="1291"/>
      <c r="AZ55" s="1291"/>
      <c r="BA55" s="1291"/>
      <c r="BB55" s="1292" t="s">
        <v>598</v>
      </c>
      <c r="BC55" s="1292"/>
      <c r="BD55" s="1292"/>
      <c r="BE55" s="1292"/>
      <c r="BF55" s="1292"/>
      <c r="BG55" s="1292"/>
      <c r="BH55" s="1292"/>
      <c r="BI55" s="1292"/>
      <c r="BJ55" s="1292"/>
      <c r="BK55" s="1292"/>
      <c r="BL55" s="1292"/>
      <c r="BM55" s="1292"/>
      <c r="BN55" s="1292"/>
      <c r="BO55" s="1292"/>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5">
      <c r="A56" s="382"/>
      <c r="B56" s="368"/>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5">
      <c r="B57" s="388"/>
      <c r="G57" s="1287"/>
      <c r="H57" s="1287"/>
      <c r="I57" s="1295"/>
      <c r="J57" s="1295"/>
      <c r="K57" s="1293"/>
      <c r="L57" s="1293"/>
      <c r="M57" s="1293"/>
      <c r="N57" s="1293"/>
      <c r="AM57" s="367"/>
      <c r="AN57" s="1291"/>
      <c r="AO57" s="1291"/>
      <c r="AP57" s="1291"/>
      <c r="AQ57" s="1291"/>
      <c r="AR57" s="1291"/>
      <c r="AS57" s="1291"/>
      <c r="AT57" s="1291"/>
      <c r="AU57" s="1291"/>
      <c r="AV57" s="1291"/>
      <c r="AW57" s="1291"/>
      <c r="AX57" s="1291"/>
      <c r="AY57" s="1291"/>
      <c r="AZ57" s="1291"/>
      <c r="BA57" s="1291"/>
      <c r="BB57" s="1292" t="s">
        <v>604</v>
      </c>
      <c r="BC57" s="1292"/>
      <c r="BD57" s="1292"/>
      <c r="BE57" s="1292"/>
      <c r="BF57" s="1292"/>
      <c r="BG57" s="1292"/>
      <c r="BH57" s="1292"/>
      <c r="BI57" s="1292"/>
      <c r="BJ57" s="1292"/>
      <c r="BK57" s="1292"/>
      <c r="BL57" s="1292"/>
      <c r="BM57" s="1292"/>
      <c r="BN57" s="1292"/>
      <c r="BO57" s="1292"/>
      <c r="BP57" s="1277">
        <v>58.2</v>
      </c>
      <c r="BQ57" s="1277"/>
      <c r="BR57" s="1277"/>
      <c r="BS57" s="1277"/>
      <c r="BT57" s="1277"/>
      <c r="BU57" s="1277"/>
      <c r="BV57" s="1277"/>
      <c r="BW57" s="1277"/>
      <c r="BX57" s="1277">
        <v>60.1</v>
      </c>
      <c r="BY57" s="1277"/>
      <c r="BZ57" s="1277"/>
      <c r="CA57" s="1277"/>
      <c r="CB57" s="1277"/>
      <c r="CC57" s="1277"/>
      <c r="CD57" s="1277"/>
      <c r="CE57" s="1277"/>
      <c r="CF57" s="1277">
        <v>61.6</v>
      </c>
      <c r="CG57" s="1277"/>
      <c r="CH57" s="1277"/>
      <c r="CI57" s="1277"/>
      <c r="CJ57" s="1277"/>
      <c r="CK57" s="1277"/>
      <c r="CL57" s="1277"/>
      <c r="CM57" s="1277"/>
      <c r="CN57" s="1277">
        <v>64</v>
      </c>
      <c r="CO57" s="1277"/>
      <c r="CP57" s="1277"/>
      <c r="CQ57" s="1277"/>
      <c r="CR57" s="1277"/>
      <c r="CS57" s="1277"/>
      <c r="CT57" s="1277"/>
      <c r="CU57" s="1277"/>
      <c r="CV57" s="1277">
        <v>64.900000000000006</v>
      </c>
      <c r="CW57" s="1277"/>
      <c r="CX57" s="1277"/>
      <c r="CY57" s="1277"/>
      <c r="CZ57" s="1277"/>
      <c r="DA57" s="1277"/>
      <c r="DB57" s="1277"/>
      <c r="DC57" s="1277"/>
      <c r="DD57" s="393"/>
      <c r="DE57" s="388"/>
    </row>
    <row r="58" spans="1:109" s="382" customFormat="1" ht="13.5">
      <c r="A58" s="367"/>
      <c r="B58" s="388"/>
      <c r="G58" s="1287"/>
      <c r="H58" s="1287"/>
      <c r="I58" s="1295"/>
      <c r="J58" s="1295"/>
      <c r="K58" s="1293"/>
      <c r="L58" s="1293"/>
      <c r="M58" s="1293"/>
      <c r="N58" s="1293"/>
      <c r="AM58" s="367"/>
      <c r="AN58" s="1291"/>
      <c r="AO58" s="1291"/>
      <c r="AP58" s="1291"/>
      <c r="AQ58" s="1291"/>
      <c r="AR58" s="1291"/>
      <c r="AS58" s="1291"/>
      <c r="AT58" s="1291"/>
      <c r="AU58" s="1291"/>
      <c r="AV58" s="1291"/>
      <c r="AW58" s="1291"/>
      <c r="AX58" s="1291"/>
      <c r="AY58" s="1291"/>
      <c r="AZ58" s="1291"/>
      <c r="BA58" s="1291"/>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3"/>
      <c r="DE58" s="388"/>
    </row>
    <row r="59" spans="1:109" s="382" customFormat="1" ht="13.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c r="B63" s="386" t="s">
        <v>603</v>
      </c>
    </row>
    <row r="64" spans="1:109" ht="13.5">
      <c r="B64" s="368"/>
      <c r="G64" s="383"/>
      <c r="I64" s="385"/>
      <c r="J64" s="385"/>
      <c r="K64" s="385"/>
      <c r="L64" s="385"/>
      <c r="M64" s="385"/>
      <c r="N64" s="384"/>
      <c r="AM64" s="383"/>
      <c r="AN64" s="383" t="s">
        <v>602</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c r="B65" s="368"/>
      <c r="AN65" s="1278" t="s">
        <v>607</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5">
      <c r="B66" s="368"/>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5">
      <c r="B67" s="368"/>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5">
      <c r="B68" s="368"/>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5">
      <c r="B69" s="368"/>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c r="B71" s="368"/>
      <c r="G71" s="377"/>
      <c r="I71" s="380"/>
      <c r="J71" s="379"/>
      <c r="K71" s="379"/>
      <c r="L71" s="378"/>
      <c r="M71" s="379"/>
      <c r="N71" s="378"/>
      <c r="AM71" s="377"/>
      <c r="AN71" s="367" t="s">
        <v>601</v>
      </c>
    </row>
    <row r="72" spans="2:107" ht="13.5">
      <c r="B72" s="368"/>
      <c r="G72" s="1287"/>
      <c r="H72" s="1287"/>
      <c r="I72" s="1287"/>
      <c r="J72" s="1287"/>
      <c r="K72" s="376"/>
      <c r="L72" s="376"/>
      <c r="M72" s="375"/>
      <c r="N72" s="37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564</v>
      </c>
      <c r="BQ72" s="1291"/>
      <c r="BR72" s="1291"/>
      <c r="BS72" s="1291"/>
      <c r="BT72" s="1291"/>
      <c r="BU72" s="1291"/>
      <c r="BV72" s="1291"/>
      <c r="BW72" s="1291"/>
      <c r="BX72" s="1291" t="s">
        <v>565</v>
      </c>
      <c r="BY72" s="1291"/>
      <c r="BZ72" s="1291"/>
      <c r="CA72" s="1291"/>
      <c r="CB72" s="1291"/>
      <c r="CC72" s="1291"/>
      <c r="CD72" s="1291"/>
      <c r="CE72" s="1291"/>
      <c r="CF72" s="1291" t="s">
        <v>566</v>
      </c>
      <c r="CG72" s="1291"/>
      <c r="CH72" s="1291"/>
      <c r="CI72" s="1291"/>
      <c r="CJ72" s="1291"/>
      <c r="CK72" s="1291"/>
      <c r="CL72" s="1291"/>
      <c r="CM72" s="1291"/>
      <c r="CN72" s="1291" t="s">
        <v>567</v>
      </c>
      <c r="CO72" s="1291"/>
      <c r="CP72" s="1291"/>
      <c r="CQ72" s="1291"/>
      <c r="CR72" s="1291"/>
      <c r="CS72" s="1291"/>
      <c r="CT72" s="1291"/>
      <c r="CU72" s="1291"/>
      <c r="CV72" s="1291" t="s">
        <v>568</v>
      </c>
      <c r="CW72" s="1291"/>
      <c r="CX72" s="1291"/>
      <c r="CY72" s="1291"/>
      <c r="CZ72" s="1291"/>
      <c r="DA72" s="1291"/>
      <c r="DB72" s="1291"/>
      <c r="DC72" s="1291"/>
    </row>
    <row r="73" spans="2:107" ht="13.5">
      <c r="B73" s="368"/>
      <c r="G73" s="1296"/>
      <c r="H73" s="1296"/>
      <c r="I73" s="1296"/>
      <c r="J73" s="1296"/>
      <c r="K73" s="1297"/>
      <c r="L73" s="1297"/>
      <c r="M73" s="1297"/>
      <c r="N73" s="1297"/>
      <c r="AM73" s="374"/>
      <c r="AN73" s="1292" t="s">
        <v>600</v>
      </c>
      <c r="AO73" s="1292"/>
      <c r="AP73" s="1292"/>
      <c r="AQ73" s="1292"/>
      <c r="AR73" s="1292"/>
      <c r="AS73" s="1292"/>
      <c r="AT73" s="1292"/>
      <c r="AU73" s="1292"/>
      <c r="AV73" s="1292"/>
      <c r="AW73" s="1292"/>
      <c r="AX73" s="1292"/>
      <c r="AY73" s="1292"/>
      <c r="AZ73" s="1292"/>
      <c r="BA73" s="1292"/>
      <c r="BB73" s="1292" t="s">
        <v>598</v>
      </c>
      <c r="BC73" s="1292"/>
      <c r="BD73" s="1292"/>
      <c r="BE73" s="1292"/>
      <c r="BF73" s="1292"/>
      <c r="BG73" s="1292"/>
      <c r="BH73" s="1292"/>
      <c r="BI73" s="1292"/>
      <c r="BJ73" s="1292"/>
      <c r="BK73" s="1292"/>
      <c r="BL73" s="1292"/>
      <c r="BM73" s="1292"/>
      <c r="BN73" s="1292"/>
      <c r="BO73" s="1292"/>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c r="B74" s="368"/>
      <c r="G74" s="1296"/>
      <c r="H74" s="1296"/>
      <c r="I74" s="1296"/>
      <c r="J74" s="1296"/>
      <c r="K74" s="1297"/>
      <c r="L74" s="1297"/>
      <c r="M74" s="1297"/>
      <c r="N74" s="1297"/>
      <c r="AM74" s="37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8"/>
      <c r="G75" s="1296"/>
      <c r="H75" s="1296"/>
      <c r="I75" s="1287"/>
      <c r="J75" s="1287"/>
      <c r="K75" s="1293"/>
      <c r="L75" s="1293"/>
      <c r="M75" s="1293"/>
      <c r="N75" s="1293"/>
      <c r="AM75" s="374"/>
      <c r="AN75" s="1292"/>
      <c r="AO75" s="1292"/>
      <c r="AP75" s="1292"/>
      <c r="AQ75" s="1292"/>
      <c r="AR75" s="1292"/>
      <c r="AS75" s="1292"/>
      <c r="AT75" s="1292"/>
      <c r="AU75" s="1292"/>
      <c r="AV75" s="1292"/>
      <c r="AW75" s="1292"/>
      <c r="AX75" s="1292"/>
      <c r="AY75" s="1292"/>
      <c r="AZ75" s="1292"/>
      <c r="BA75" s="1292"/>
      <c r="BB75" s="1292" t="s">
        <v>597</v>
      </c>
      <c r="BC75" s="1292"/>
      <c r="BD75" s="1292"/>
      <c r="BE75" s="1292"/>
      <c r="BF75" s="1292"/>
      <c r="BG75" s="1292"/>
      <c r="BH75" s="1292"/>
      <c r="BI75" s="1292"/>
      <c r="BJ75" s="1292"/>
      <c r="BK75" s="1292"/>
      <c r="BL75" s="1292"/>
      <c r="BM75" s="1292"/>
      <c r="BN75" s="1292"/>
      <c r="BO75" s="1292"/>
      <c r="BP75" s="1277">
        <v>8.6</v>
      </c>
      <c r="BQ75" s="1277"/>
      <c r="BR75" s="1277"/>
      <c r="BS75" s="1277"/>
      <c r="BT75" s="1277"/>
      <c r="BU75" s="1277"/>
      <c r="BV75" s="1277"/>
      <c r="BW75" s="1277"/>
      <c r="BX75" s="1277">
        <v>9</v>
      </c>
      <c r="BY75" s="1277"/>
      <c r="BZ75" s="1277"/>
      <c r="CA75" s="1277"/>
      <c r="CB75" s="1277"/>
      <c r="CC75" s="1277"/>
      <c r="CD75" s="1277"/>
      <c r="CE75" s="1277"/>
      <c r="CF75" s="1277">
        <v>9.1</v>
      </c>
      <c r="CG75" s="1277"/>
      <c r="CH75" s="1277"/>
      <c r="CI75" s="1277"/>
      <c r="CJ75" s="1277"/>
      <c r="CK75" s="1277"/>
      <c r="CL75" s="1277"/>
      <c r="CM75" s="1277"/>
      <c r="CN75" s="1277">
        <v>9.6999999999999993</v>
      </c>
      <c r="CO75" s="1277"/>
      <c r="CP75" s="1277"/>
      <c r="CQ75" s="1277"/>
      <c r="CR75" s="1277"/>
      <c r="CS75" s="1277"/>
      <c r="CT75" s="1277"/>
      <c r="CU75" s="1277"/>
      <c r="CV75" s="1277">
        <v>10.1</v>
      </c>
      <c r="CW75" s="1277"/>
      <c r="CX75" s="1277"/>
      <c r="CY75" s="1277"/>
      <c r="CZ75" s="1277"/>
      <c r="DA75" s="1277"/>
      <c r="DB75" s="1277"/>
      <c r="DC75" s="1277"/>
    </row>
    <row r="76" spans="2:107" ht="13.5">
      <c r="B76" s="368"/>
      <c r="G76" s="1296"/>
      <c r="H76" s="1296"/>
      <c r="I76" s="1287"/>
      <c r="J76" s="1287"/>
      <c r="K76" s="1293"/>
      <c r="L76" s="1293"/>
      <c r="M76" s="1293"/>
      <c r="N76" s="1293"/>
      <c r="AM76" s="37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8"/>
      <c r="G77" s="1287"/>
      <c r="H77" s="1287"/>
      <c r="I77" s="1287"/>
      <c r="J77" s="1287"/>
      <c r="K77" s="1297"/>
      <c r="L77" s="1297"/>
      <c r="M77" s="1297"/>
      <c r="N77" s="1297"/>
      <c r="AN77" s="1291" t="s">
        <v>599</v>
      </c>
      <c r="AO77" s="1291"/>
      <c r="AP77" s="1291"/>
      <c r="AQ77" s="1291"/>
      <c r="AR77" s="1291"/>
      <c r="AS77" s="1291"/>
      <c r="AT77" s="1291"/>
      <c r="AU77" s="1291"/>
      <c r="AV77" s="1291"/>
      <c r="AW77" s="1291"/>
      <c r="AX77" s="1291"/>
      <c r="AY77" s="1291"/>
      <c r="AZ77" s="1291"/>
      <c r="BA77" s="1291"/>
      <c r="BB77" s="1292" t="s">
        <v>598</v>
      </c>
      <c r="BC77" s="1292"/>
      <c r="BD77" s="1292"/>
      <c r="BE77" s="1292"/>
      <c r="BF77" s="1292"/>
      <c r="BG77" s="1292"/>
      <c r="BH77" s="1292"/>
      <c r="BI77" s="1292"/>
      <c r="BJ77" s="1292"/>
      <c r="BK77" s="1292"/>
      <c r="BL77" s="1292"/>
      <c r="BM77" s="1292"/>
      <c r="BN77" s="1292"/>
      <c r="BO77" s="1292"/>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c r="B78" s="368"/>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8"/>
      <c r="G79" s="1287"/>
      <c r="H79" s="1287"/>
      <c r="I79" s="1295"/>
      <c r="J79" s="1295"/>
      <c r="K79" s="1298"/>
      <c r="L79" s="1298"/>
      <c r="M79" s="1298"/>
      <c r="N79" s="1298"/>
      <c r="AN79" s="1291"/>
      <c r="AO79" s="1291"/>
      <c r="AP79" s="1291"/>
      <c r="AQ79" s="1291"/>
      <c r="AR79" s="1291"/>
      <c r="AS79" s="1291"/>
      <c r="AT79" s="1291"/>
      <c r="AU79" s="1291"/>
      <c r="AV79" s="1291"/>
      <c r="AW79" s="1291"/>
      <c r="AX79" s="1291"/>
      <c r="AY79" s="1291"/>
      <c r="AZ79" s="1291"/>
      <c r="BA79" s="1291"/>
      <c r="BB79" s="1292" t="s">
        <v>597</v>
      </c>
      <c r="BC79" s="1292"/>
      <c r="BD79" s="1292"/>
      <c r="BE79" s="1292"/>
      <c r="BF79" s="1292"/>
      <c r="BG79" s="1292"/>
      <c r="BH79" s="1292"/>
      <c r="BI79" s="1292"/>
      <c r="BJ79" s="1292"/>
      <c r="BK79" s="1292"/>
      <c r="BL79" s="1292"/>
      <c r="BM79" s="1292"/>
      <c r="BN79" s="1292"/>
      <c r="BO79" s="1292"/>
      <c r="BP79" s="1277">
        <v>8.5</v>
      </c>
      <c r="BQ79" s="1277"/>
      <c r="BR79" s="1277"/>
      <c r="BS79" s="1277"/>
      <c r="BT79" s="1277"/>
      <c r="BU79" s="1277"/>
      <c r="BV79" s="1277"/>
      <c r="BW79" s="1277"/>
      <c r="BX79" s="1277">
        <v>8.6</v>
      </c>
      <c r="BY79" s="1277"/>
      <c r="BZ79" s="1277"/>
      <c r="CA79" s="1277"/>
      <c r="CB79" s="1277"/>
      <c r="CC79" s="1277"/>
      <c r="CD79" s="1277"/>
      <c r="CE79" s="1277"/>
      <c r="CF79" s="1277">
        <v>8.6</v>
      </c>
      <c r="CG79" s="1277"/>
      <c r="CH79" s="1277"/>
      <c r="CI79" s="1277"/>
      <c r="CJ79" s="1277"/>
      <c r="CK79" s="1277"/>
      <c r="CL79" s="1277"/>
      <c r="CM79" s="1277"/>
      <c r="CN79" s="1277">
        <v>8.9</v>
      </c>
      <c r="CO79" s="1277"/>
      <c r="CP79" s="1277"/>
      <c r="CQ79" s="1277"/>
      <c r="CR79" s="1277"/>
      <c r="CS79" s="1277"/>
      <c r="CT79" s="1277"/>
      <c r="CU79" s="1277"/>
      <c r="CV79" s="1277">
        <v>8.9</v>
      </c>
      <c r="CW79" s="1277"/>
      <c r="CX79" s="1277"/>
      <c r="CY79" s="1277"/>
      <c r="CZ79" s="1277"/>
      <c r="DA79" s="1277"/>
      <c r="DB79" s="1277"/>
      <c r="DC79" s="1277"/>
    </row>
    <row r="80" spans="2:107" ht="13.5">
      <c r="B80" s="368"/>
      <c r="G80" s="1287"/>
      <c r="H80" s="1287"/>
      <c r="I80" s="1295"/>
      <c r="J80" s="1295"/>
      <c r="K80" s="1298"/>
      <c r="L80" s="1298"/>
      <c r="M80" s="1298"/>
      <c r="N80" s="1298"/>
      <c r="AN80" s="1291"/>
      <c r="AO80" s="1291"/>
      <c r="AP80" s="1291"/>
      <c r="AQ80" s="1291"/>
      <c r="AR80" s="1291"/>
      <c r="AS80" s="1291"/>
      <c r="AT80" s="1291"/>
      <c r="AU80" s="1291"/>
      <c r="AV80" s="1291"/>
      <c r="AW80" s="1291"/>
      <c r="AX80" s="1291"/>
      <c r="AY80" s="1291"/>
      <c r="AZ80" s="1291"/>
      <c r="BA80" s="1291"/>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8"/>
    </row>
    <row r="82" spans="2:109" ht="17.2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c r="DD84" s="367"/>
      <c r="DE84" s="367"/>
    </row>
    <row r="85" spans="2:109" ht="13.5">
      <c r="DD85" s="367"/>
      <c r="DE85" s="367"/>
    </row>
  </sheetData>
  <sheetProtection algorithmName="SHA-512" hashValue="Mj+n/+6sum+1Wkiu3gCviJ3gLaYdj/+fma39q+We03wIELpiVt2u6kdlygs7Zy2SLv3OtuAcWzaRuq5U9c3wGg==" saltValue="B4ZeLBQeafKpVpKAc8ZWl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FC8C-365A-4300-92A1-B814D7052D85}">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511</v>
      </c>
    </row>
  </sheetData>
  <sheetProtection algorithmName="SHA-512" hashValue="BM9DSUVobz6trhngD/mKK5vr1YjI3l401Z38UZb2n4hDXL21YmG1V0aFXgeMjOBa5G815MnsWcFjy80+rFt7og==" saltValue="MULeJc423DT7qify5dhO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E966C-EC09-4507-BDE8-9DB10E269A39}">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511</v>
      </c>
    </row>
  </sheetData>
  <sheetProtection algorithmName="SHA-512" hashValue="oEGcWzPH56ELqIImnNG0MEANk99sM7mAplITmDLj/HRUJPefWqZYxqtrFG8SLm22+pOlo6MFQWK9+L/lKgb2FQ==" saltValue="AR1UKtqp4+Guhxu0OPJv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561</v>
      </c>
      <c r="G2" s="148"/>
      <c r="H2" s="149"/>
    </row>
    <row r="3" spans="1:8">
      <c r="A3" s="145" t="s">
        <v>554</v>
      </c>
      <c r="B3" s="150"/>
      <c r="C3" s="151"/>
      <c r="D3" s="152">
        <v>443311</v>
      </c>
      <c r="E3" s="153"/>
      <c r="F3" s="154">
        <v>202870</v>
      </c>
      <c r="G3" s="155"/>
      <c r="H3" s="156"/>
    </row>
    <row r="4" spans="1:8">
      <c r="A4" s="157"/>
      <c r="B4" s="158"/>
      <c r="C4" s="159"/>
      <c r="D4" s="160">
        <v>234735</v>
      </c>
      <c r="E4" s="161"/>
      <c r="F4" s="162">
        <v>79735</v>
      </c>
      <c r="G4" s="163"/>
      <c r="H4" s="164"/>
    </row>
    <row r="5" spans="1:8">
      <c r="A5" s="145" t="s">
        <v>556</v>
      </c>
      <c r="B5" s="150"/>
      <c r="C5" s="151"/>
      <c r="D5" s="152">
        <v>422158</v>
      </c>
      <c r="E5" s="153"/>
      <c r="F5" s="154">
        <v>167497</v>
      </c>
      <c r="G5" s="155"/>
      <c r="H5" s="156"/>
    </row>
    <row r="6" spans="1:8">
      <c r="A6" s="157"/>
      <c r="B6" s="158"/>
      <c r="C6" s="159"/>
      <c r="D6" s="160">
        <v>321034</v>
      </c>
      <c r="E6" s="161"/>
      <c r="F6" s="162">
        <v>82571</v>
      </c>
      <c r="G6" s="163"/>
      <c r="H6" s="164"/>
    </row>
    <row r="7" spans="1:8">
      <c r="A7" s="145" t="s">
        <v>557</v>
      </c>
      <c r="B7" s="150"/>
      <c r="C7" s="151"/>
      <c r="D7" s="152">
        <v>355063</v>
      </c>
      <c r="E7" s="153"/>
      <c r="F7" s="154">
        <v>190274</v>
      </c>
      <c r="G7" s="155"/>
      <c r="H7" s="156"/>
    </row>
    <row r="8" spans="1:8">
      <c r="A8" s="157"/>
      <c r="B8" s="158"/>
      <c r="C8" s="159"/>
      <c r="D8" s="160">
        <v>196905</v>
      </c>
      <c r="E8" s="161"/>
      <c r="F8" s="162">
        <v>88584</v>
      </c>
      <c r="G8" s="163"/>
      <c r="H8" s="164"/>
    </row>
    <row r="9" spans="1:8">
      <c r="A9" s="145" t="s">
        <v>558</v>
      </c>
      <c r="B9" s="150"/>
      <c r="C9" s="151"/>
      <c r="D9" s="152">
        <v>223260</v>
      </c>
      <c r="E9" s="153"/>
      <c r="F9" s="154">
        <v>200194</v>
      </c>
      <c r="G9" s="155"/>
      <c r="H9" s="156"/>
    </row>
    <row r="10" spans="1:8">
      <c r="A10" s="157"/>
      <c r="B10" s="158"/>
      <c r="C10" s="159"/>
      <c r="D10" s="160">
        <v>111755</v>
      </c>
      <c r="E10" s="161"/>
      <c r="F10" s="162">
        <v>106422</v>
      </c>
      <c r="G10" s="163"/>
      <c r="H10" s="164"/>
    </row>
    <row r="11" spans="1:8">
      <c r="A11" s="145" t="s">
        <v>559</v>
      </c>
      <c r="B11" s="150"/>
      <c r="C11" s="151"/>
      <c r="D11" s="152">
        <v>365033</v>
      </c>
      <c r="E11" s="153"/>
      <c r="F11" s="154">
        <v>196914</v>
      </c>
      <c r="G11" s="155"/>
      <c r="H11" s="156"/>
    </row>
    <row r="12" spans="1:8">
      <c r="A12" s="157"/>
      <c r="B12" s="158"/>
      <c r="C12" s="165"/>
      <c r="D12" s="160">
        <v>246677</v>
      </c>
      <c r="E12" s="161"/>
      <c r="F12" s="162">
        <v>98966</v>
      </c>
      <c r="G12" s="163"/>
      <c r="H12" s="164"/>
    </row>
    <row r="13" spans="1:8">
      <c r="A13" s="145"/>
      <c r="B13" s="150"/>
      <c r="C13" s="166"/>
      <c r="D13" s="167">
        <v>361765</v>
      </c>
      <c r="E13" s="168"/>
      <c r="F13" s="169">
        <v>191550</v>
      </c>
      <c r="G13" s="170"/>
      <c r="H13" s="156"/>
    </row>
    <row r="14" spans="1:8">
      <c r="A14" s="157"/>
      <c r="B14" s="158"/>
      <c r="C14" s="159"/>
      <c r="D14" s="160">
        <v>222221</v>
      </c>
      <c r="E14" s="161"/>
      <c r="F14" s="162">
        <v>91256</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1.99</v>
      </c>
      <c r="C19" s="171">
        <f>ROUND(VALUE(SUBSTITUTE(実質収支比率等に係る経年分析!G$48,"▲","-")),2)</f>
        <v>1.75</v>
      </c>
      <c r="D19" s="171">
        <f>ROUND(VALUE(SUBSTITUTE(実質収支比率等に係る経年分析!H$48,"▲","-")),2)</f>
        <v>2.09</v>
      </c>
      <c r="E19" s="171">
        <f>ROUND(VALUE(SUBSTITUTE(実質収支比率等に係る経年分析!I$48,"▲","-")),2)</f>
        <v>1.68</v>
      </c>
      <c r="F19" s="171">
        <f>ROUND(VALUE(SUBSTITUTE(実質収支比率等に係る経年分析!J$48,"▲","-")),2)</f>
        <v>2.44</v>
      </c>
    </row>
    <row r="20" spans="1:11">
      <c r="A20" s="171" t="s">
        <v>54</v>
      </c>
      <c r="B20" s="171">
        <f>ROUND(VALUE(SUBSTITUTE(実質収支比率等に係る経年分析!F$47,"▲","-")),2)</f>
        <v>49.09</v>
      </c>
      <c r="C20" s="171">
        <f>ROUND(VALUE(SUBSTITUTE(実質収支比率等に係る経年分析!G$47,"▲","-")),2)</f>
        <v>37.090000000000003</v>
      </c>
      <c r="D20" s="171">
        <f>ROUND(VALUE(SUBSTITUTE(実質収支比率等に係る経年分析!H$47,"▲","-")),2)</f>
        <v>32.01</v>
      </c>
      <c r="E20" s="171">
        <f>ROUND(VALUE(SUBSTITUTE(実質収支比率等に係る経年分析!I$47,"▲","-")),2)</f>
        <v>30.04</v>
      </c>
      <c r="F20" s="171">
        <f>ROUND(VALUE(SUBSTITUTE(実質収支比率等に係る経年分析!J$47,"▲","-")),2)</f>
        <v>32.07</v>
      </c>
    </row>
    <row r="21" spans="1:11">
      <c r="A21" s="171" t="s">
        <v>55</v>
      </c>
      <c r="B21" s="171">
        <f>IF(ISNUMBER(VALUE(SUBSTITUTE(実質収支比率等に係る経年分析!F$49,"▲","-"))),ROUND(VALUE(SUBSTITUTE(実質収支比率等に係る経年分析!F$49,"▲","-")),2),NA())</f>
        <v>-5.69</v>
      </c>
      <c r="C21" s="171">
        <f>IF(ISNUMBER(VALUE(SUBSTITUTE(実質収支比率等に係る経年分析!G$49,"▲","-"))),ROUND(VALUE(SUBSTITUTE(実質収支比率等に係る経年分析!G$49,"▲","-")),2),NA())</f>
        <v>-14.1</v>
      </c>
      <c r="D21" s="171">
        <f>IF(ISNUMBER(VALUE(SUBSTITUTE(実質収支比率等に係る経年分析!H$49,"▲","-"))),ROUND(VALUE(SUBSTITUTE(実質収支比率等に係る経年分析!H$49,"▲","-")),2),NA())</f>
        <v>-5.38</v>
      </c>
      <c r="E21" s="171">
        <f>IF(ISNUMBER(VALUE(SUBSTITUTE(実質収支比率等に係る経年分析!I$49,"▲","-"))),ROUND(VALUE(SUBSTITUTE(実質収支比率等に係る経年分析!I$49,"▲","-")),2),NA())</f>
        <v>-2.1800000000000002</v>
      </c>
      <c r="F21" s="171">
        <f>IF(ISNUMBER(VALUE(SUBSTITUTE(実質収支比率等に係る経年分析!J$49,"▲","-"))),ROUND(VALUE(SUBSTITUTE(実質収支比率等に係る経年分析!J$49,"▲","-")),2),NA())</f>
        <v>3.82</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介護サービス事業特別会計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資源ごみ処理等事業特別会計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1.18</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2.42</v>
      </c>
    </row>
    <row r="35" spans="1:16">
      <c r="A35" s="172" t="str">
        <f>IF(連結実質赤字比率に係る赤字・黒字の構成分析!C$35="",NA(),連結実質赤字比率に係る赤字・黒字の構成分析!C$35)</f>
        <v>国民健康保険病院事業会計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v>
      </c>
    </row>
    <row r="36" spans="1:16">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4.84</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963</v>
      </c>
      <c r="E42" s="173"/>
      <c r="F42" s="173"/>
      <c r="G42" s="173">
        <f>'実質公債費比率（分子）の構造'!L$52</f>
        <v>960</v>
      </c>
      <c r="H42" s="173"/>
      <c r="I42" s="173"/>
      <c r="J42" s="173">
        <f>'実質公債費比率（分子）の構造'!M$52</f>
        <v>964</v>
      </c>
      <c r="K42" s="173"/>
      <c r="L42" s="173"/>
      <c r="M42" s="173">
        <f>'実質公債費比率（分子）の構造'!N$52</f>
        <v>996</v>
      </c>
      <c r="N42" s="173"/>
      <c r="O42" s="173"/>
      <c r="P42" s="173">
        <f>'実質公債費比率（分子）の構造'!O$52</f>
        <v>1040</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3</v>
      </c>
      <c r="C44" s="173"/>
      <c r="D44" s="173"/>
      <c r="E44" s="173">
        <f>'実質公債費比率（分子）の構造'!L$50</f>
        <v>8</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65</v>
      </c>
      <c r="B45" s="173">
        <f>'実質公債費比率（分子）の構造'!K$49</f>
        <v>22</v>
      </c>
      <c r="C45" s="173"/>
      <c r="D45" s="173"/>
      <c r="E45" s="173" t="str">
        <f>'実質公債費比率（分子）の構造'!L$49</f>
        <v>-</v>
      </c>
      <c r="F45" s="173"/>
      <c r="G45" s="173"/>
      <c r="H45" s="173">
        <f>'実質公債費比率（分子）の構造'!M$49</f>
        <v>2</v>
      </c>
      <c r="I45" s="173"/>
      <c r="J45" s="173"/>
      <c r="K45" s="173">
        <f>'実質公債費比率（分子）の構造'!N$49</f>
        <v>4</v>
      </c>
      <c r="L45" s="173"/>
      <c r="M45" s="173"/>
      <c r="N45" s="173">
        <f>'実質公債費比率（分子）の構造'!O$49</f>
        <v>3</v>
      </c>
      <c r="O45" s="173"/>
      <c r="P45" s="173"/>
    </row>
    <row r="46" spans="1:16">
      <c r="A46" s="173" t="s">
        <v>66</v>
      </c>
      <c r="B46" s="173">
        <f>'実質公債費比率（分子）の構造'!K$48</f>
        <v>211</v>
      </c>
      <c r="C46" s="173"/>
      <c r="D46" s="173"/>
      <c r="E46" s="173">
        <f>'実質公債費比率（分子）の構造'!L$48</f>
        <v>205</v>
      </c>
      <c r="F46" s="173"/>
      <c r="G46" s="173"/>
      <c r="H46" s="173">
        <f>'実質公債費比率（分子）の構造'!M$48</f>
        <v>200</v>
      </c>
      <c r="I46" s="173"/>
      <c r="J46" s="173"/>
      <c r="K46" s="173">
        <f>'実質公債費比率（分子）の構造'!N$48</f>
        <v>200</v>
      </c>
      <c r="L46" s="173"/>
      <c r="M46" s="173"/>
      <c r="N46" s="173">
        <f>'実質公債費比率（分子）の構造'!O$48</f>
        <v>212</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1089</v>
      </c>
      <c r="C49" s="173"/>
      <c r="D49" s="173"/>
      <c r="E49" s="173">
        <f>'実質公債費比率（分子）の構造'!L$45</f>
        <v>1163</v>
      </c>
      <c r="F49" s="173"/>
      <c r="G49" s="173"/>
      <c r="H49" s="173">
        <f>'実質公債費比率（分子）の構造'!M$45</f>
        <v>1180</v>
      </c>
      <c r="I49" s="173"/>
      <c r="J49" s="173"/>
      <c r="K49" s="173">
        <f>'実質公債費比率（分子）の構造'!N$45</f>
        <v>1243</v>
      </c>
      <c r="L49" s="173"/>
      <c r="M49" s="173"/>
      <c r="N49" s="173">
        <f>'実質公債費比率（分子）の構造'!O$45</f>
        <v>1340</v>
      </c>
      <c r="O49" s="173"/>
      <c r="P49" s="173"/>
    </row>
    <row r="50" spans="1:16">
      <c r="A50" s="173" t="s">
        <v>70</v>
      </c>
      <c r="B50" s="173" t="e">
        <f>NA()</f>
        <v>#N/A</v>
      </c>
      <c r="C50" s="173">
        <f>IF(ISNUMBER('実質公債費比率（分子）の構造'!K$53),'実質公債費比率（分子）の構造'!K$53,NA())</f>
        <v>362</v>
      </c>
      <c r="D50" s="173" t="e">
        <f>NA()</f>
        <v>#N/A</v>
      </c>
      <c r="E50" s="173" t="e">
        <f>NA()</f>
        <v>#N/A</v>
      </c>
      <c r="F50" s="173">
        <f>IF(ISNUMBER('実質公債費比率（分子）の構造'!L$53),'実質公債費比率（分子）の構造'!L$53,NA())</f>
        <v>416</v>
      </c>
      <c r="G50" s="173" t="e">
        <f>NA()</f>
        <v>#N/A</v>
      </c>
      <c r="H50" s="173" t="e">
        <f>NA()</f>
        <v>#N/A</v>
      </c>
      <c r="I50" s="173">
        <f>IF(ISNUMBER('実質公債費比率（分子）の構造'!M$53),'実質公債費比率（分子）の構造'!M$53,NA())</f>
        <v>418</v>
      </c>
      <c r="J50" s="173" t="e">
        <f>NA()</f>
        <v>#N/A</v>
      </c>
      <c r="K50" s="173" t="e">
        <f>NA()</f>
        <v>#N/A</v>
      </c>
      <c r="L50" s="173">
        <f>IF(ISNUMBER('実質公債費比率（分子）の構造'!N$53),'実質公債費比率（分子）の構造'!N$53,NA())</f>
        <v>451</v>
      </c>
      <c r="M50" s="173" t="e">
        <f>NA()</f>
        <v>#N/A</v>
      </c>
      <c r="N50" s="173" t="e">
        <f>NA()</f>
        <v>#N/A</v>
      </c>
      <c r="O50" s="173">
        <f>IF(ISNUMBER('実質公債費比率（分子）の構造'!O$53),'実質公債費比率（分子）の構造'!O$53,NA())</f>
        <v>515</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9359</v>
      </c>
      <c r="E56" s="172"/>
      <c r="F56" s="172"/>
      <c r="G56" s="172">
        <f>'将来負担比率（分子）の構造'!J$52</f>
        <v>10071</v>
      </c>
      <c r="H56" s="172"/>
      <c r="I56" s="172"/>
      <c r="J56" s="172">
        <f>'将来負担比率（分子）の構造'!K$52</f>
        <v>10189</v>
      </c>
      <c r="K56" s="172"/>
      <c r="L56" s="172"/>
      <c r="M56" s="172">
        <f>'将来負担比率（分子）の構造'!L$52</f>
        <v>10004</v>
      </c>
      <c r="N56" s="172"/>
      <c r="O56" s="172"/>
      <c r="P56" s="172">
        <f>'将来負担比率（分子）の構造'!M$52</f>
        <v>9886</v>
      </c>
    </row>
    <row r="57" spans="1:16">
      <c r="A57" s="172" t="s">
        <v>41</v>
      </c>
      <c r="B57" s="172"/>
      <c r="C57" s="172"/>
      <c r="D57" s="172">
        <f>'将来負担比率（分子）の構造'!I$51</f>
        <v>527</v>
      </c>
      <c r="E57" s="172"/>
      <c r="F57" s="172"/>
      <c r="G57" s="172">
        <f>'将来負担比率（分子）の構造'!J$51</f>
        <v>451</v>
      </c>
      <c r="H57" s="172"/>
      <c r="I57" s="172"/>
      <c r="J57" s="172">
        <f>'将来負担比率（分子）の構造'!K$51</f>
        <v>399</v>
      </c>
      <c r="K57" s="172"/>
      <c r="L57" s="172"/>
      <c r="M57" s="172">
        <f>'将来負担比率（分子）の構造'!L$51</f>
        <v>344</v>
      </c>
      <c r="N57" s="172"/>
      <c r="O57" s="172"/>
      <c r="P57" s="172">
        <f>'将来負担比率（分子）の構造'!M$51</f>
        <v>331</v>
      </c>
    </row>
    <row r="58" spans="1:16">
      <c r="A58" s="172" t="s">
        <v>40</v>
      </c>
      <c r="B58" s="172"/>
      <c r="C58" s="172"/>
      <c r="D58" s="172">
        <f>'将来負担比率（分子）の構造'!I$50</f>
        <v>6741</v>
      </c>
      <c r="E58" s="172"/>
      <c r="F58" s="172"/>
      <c r="G58" s="172">
        <f>'将来負担比率（分子）の構造'!J$50</f>
        <v>6013</v>
      </c>
      <c r="H58" s="172"/>
      <c r="I58" s="172"/>
      <c r="J58" s="172">
        <f>'将来負担比率（分子）の構造'!K$50</f>
        <v>5605</v>
      </c>
      <c r="K58" s="172"/>
      <c r="L58" s="172"/>
      <c r="M58" s="172">
        <f>'将来負担比率（分子）の構造'!L$50</f>
        <v>5533</v>
      </c>
      <c r="N58" s="172"/>
      <c r="O58" s="172"/>
      <c r="P58" s="172">
        <f>'将来負担比率（分子）の構造'!M$50</f>
        <v>5866</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1544</v>
      </c>
      <c r="C62" s="172"/>
      <c r="D62" s="172"/>
      <c r="E62" s="172">
        <f>'将来負担比率（分子）の構造'!J$45</f>
        <v>1513</v>
      </c>
      <c r="F62" s="172"/>
      <c r="G62" s="172"/>
      <c r="H62" s="172">
        <f>'将来負担比率（分子）の構造'!K$45</f>
        <v>1426</v>
      </c>
      <c r="I62" s="172"/>
      <c r="J62" s="172"/>
      <c r="K62" s="172">
        <f>'将来負担比率（分子）の構造'!L$45</f>
        <v>1367</v>
      </c>
      <c r="L62" s="172"/>
      <c r="M62" s="172"/>
      <c r="N62" s="172">
        <f>'将来負担比率（分子）の構造'!M$45</f>
        <v>1308</v>
      </c>
      <c r="O62" s="172"/>
      <c r="P62" s="172"/>
    </row>
    <row r="63" spans="1:16">
      <c r="A63" s="172" t="s">
        <v>33</v>
      </c>
      <c r="B63" s="172" t="str">
        <f>'将来負担比率（分子）の構造'!I$44</f>
        <v>-</v>
      </c>
      <c r="C63" s="172"/>
      <c r="D63" s="172"/>
      <c r="E63" s="172">
        <f>'将来負担比率（分子）の構造'!J$44</f>
        <v>3</v>
      </c>
      <c r="F63" s="172"/>
      <c r="G63" s="172"/>
      <c r="H63" s="172">
        <f>'将来負担比率（分子）の構造'!K$44</f>
        <v>30</v>
      </c>
      <c r="I63" s="172"/>
      <c r="J63" s="172"/>
      <c r="K63" s="172">
        <f>'将来負担比率（分子）の構造'!L$44</f>
        <v>24</v>
      </c>
      <c r="L63" s="172"/>
      <c r="M63" s="172"/>
      <c r="N63" s="172">
        <f>'将来負担比率（分子）の構造'!M$44</f>
        <v>19</v>
      </c>
      <c r="O63" s="172"/>
      <c r="P63" s="172"/>
    </row>
    <row r="64" spans="1:16">
      <c r="A64" s="172" t="s">
        <v>32</v>
      </c>
      <c r="B64" s="172">
        <f>'将来負担比率（分子）の構造'!I$43</f>
        <v>2358</v>
      </c>
      <c r="C64" s="172"/>
      <c r="D64" s="172"/>
      <c r="E64" s="172">
        <f>'将来負担比率（分子）の構造'!J$43</f>
        <v>2367</v>
      </c>
      <c r="F64" s="172"/>
      <c r="G64" s="172"/>
      <c r="H64" s="172">
        <f>'将来負担比率（分子）の構造'!K$43</f>
        <v>2370</v>
      </c>
      <c r="I64" s="172"/>
      <c r="J64" s="172"/>
      <c r="K64" s="172">
        <f>'将来負担比率（分子）の構造'!L$43</f>
        <v>2399</v>
      </c>
      <c r="L64" s="172"/>
      <c r="M64" s="172"/>
      <c r="N64" s="172">
        <f>'将来負担比率（分子）の構造'!M$43</f>
        <v>2322</v>
      </c>
      <c r="O64" s="172"/>
      <c r="P64" s="172"/>
    </row>
    <row r="65" spans="1:16">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11495</v>
      </c>
      <c r="C66" s="172"/>
      <c r="D66" s="172"/>
      <c r="E66" s="172">
        <f>'将来負担比率（分子）の構造'!J$41</f>
        <v>12117</v>
      </c>
      <c r="F66" s="172"/>
      <c r="G66" s="172"/>
      <c r="H66" s="172">
        <f>'将来負担比率（分子）の構造'!K$41</f>
        <v>12284</v>
      </c>
      <c r="I66" s="172"/>
      <c r="J66" s="172"/>
      <c r="K66" s="172">
        <f>'将来負担比率（分子）の構造'!L$41</f>
        <v>11811</v>
      </c>
      <c r="L66" s="172"/>
      <c r="M66" s="172"/>
      <c r="N66" s="172">
        <f>'将来負担比率（分子）の構造'!M$41</f>
        <v>11866</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1674</v>
      </c>
      <c r="C72" s="176">
        <f>基金残高に係る経年分析!G55</f>
        <v>1629</v>
      </c>
      <c r="D72" s="176">
        <f>基金残高に係る経年分析!H55</f>
        <v>1844</v>
      </c>
    </row>
    <row r="73" spans="1:16">
      <c r="A73" s="175" t="s">
        <v>77</v>
      </c>
      <c r="B73" s="176">
        <f>基金残高に係る経年分析!F56</f>
        <v>948</v>
      </c>
      <c r="C73" s="176">
        <f>基金残高に係る経年分析!G56</f>
        <v>953</v>
      </c>
      <c r="D73" s="176">
        <f>基金残高に係る経年分析!H56</f>
        <v>1099</v>
      </c>
    </row>
    <row r="74" spans="1:16">
      <c r="A74" s="175" t="s">
        <v>78</v>
      </c>
      <c r="B74" s="176">
        <f>基金残高に係る経年分析!F57</f>
        <v>2818</v>
      </c>
      <c r="C74" s="176">
        <f>基金残高に係る経年分析!G57</f>
        <v>2766</v>
      </c>
      <c r="D74" s="176">
        <f>基金残高に係る経年分析!H57</f>
        <v>2736</v>
      </c>
    </row>
  </sheetData>
  <sheetProtection algorithmName="SHA-512" hashValue="yIsvSk1HLcWn2GO0lSqzRuQ2sNkHld/7tsFAtLb8avC8FB/D7xbwe82jPELCqWyC4/O9JNepFve6JhnlX1/HcQ==" saltValue="VG0gu0LIQHKqVnd8Tdo+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2023-03-28T04:48:21Z</cp:lastPrinted>
  <dcterms:created xsi:type="dcterms:W3CDTF">2023-02-20T03:37:58Z</dcterms:created>
  <dcterms:modified xsi:type="dcterms:W3CDTF">2023-10-10T06:28:07Z</dcterms:modified>
  <cp:category/>
</cp:coreProperties>
</file>